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Лист1!$5:$6</definedName>
    <definedName name="_xlnm.Print_Area" localSheetId="0">Лист1!$A$1:$N$64</definedName>
  </definedNames>
  <calcPr calcId="144525"/>
</workbook>
</file>

<file path=xl/calcChain.xml><?xml version="1.0" encoding="utf-8"?>
<calcChain xmlns="http://schemas.openxmlformats.org/spreadsheetml/2006/main">
  <c r="H45" i="1" l="1"/>
  <c r="H22" i="1"/>
  <c r="H19" i="1"/>
  <c r="H18" i="1"/>
  <c r="H15" i="1"/>
  <c r="H57" i="1"/>
  <c r="H61" i="1"/>
  <c r="H63" i="1"/>
  <c r="H55" i="1"/>
  <c r="H54" i="1"/>
  <c r="H53" i="1"/>
  <c r="H52" i="1"/>
  <c r="H46" i="1"/>
  <c r="H44" i="1"/>
  <c r="H39" i="1"/>
  <c r="H34" i="1"/>
  <c r="H33" i="1"/>
  <c r="H35" i="1"/>
  <c r="H27" i="1"/>
  <c r="H25" i="1"/>
  <c r="H23" i="1"/>
  <c r="H11" i="1"/>
  <c r="J50" i="1"/>
  <c r="J48" i="1" s="1"/>
  <c r="K50" i="1"/>
  <c r="K48" i="1" s="1"/>
  <c r="L50" i="1"/>
  <c r="L48" i="1" s="1"/>
  <c r="M50" i="1"/>
  <c r="M48" i="1" s="1"/>
  <c r="N50" i="1"/>
  <c r="N48" i="1" s="1"/>
  <c r="I50" i="1"/>
  <c r="I48" i="1" s="1"/>
  <c r="J59" i="1"/>
  <c r="K59" i="1"/>
  <c r="L59" i="1"/>
  <c r="M59" i="1"/>
  <c r="N59" i="1"/>
  <c r="I59" i="1"/>
  <c r="J13" i="1"/>
  <c r="K9" i="1"/>
  <c r="N13" i="1"/>
  <c r="I13" i="1"/>
  <c r="J9" i="1"/>
  <c r="M16" i="1"/>
  <c r="M9" i="1" s="1"/>
  <c r="N16" i="1"/>
  <c r="N9" i="1" s="1"/>
  <c r="I16" i="1"/>
  <c r="I20" i="1"/>
  <c r="H20" i="1" s="1"/>
  <c r="J29" i="1"/>
  <c r="N29" i="1"/>
  <c r="J31" i="1"/>
  <c r="K31" i="1"/>
  <c r="K29" i="1" s="1"/>
  <c r="L31" i="1"/>
  <c r="L29" i="1" s="1"/>
  <c r="M31" i="1"/>
  <c r="M29" i="1" s="1"/>
  <c r="N31" i="1"/>
  <c r="I31" i="1"/>
  <c r="I29" i="1" s="1"/>
  <c r="J43" i="1"/>
  <c r="J41" i="1" s="1"/>
  <c r="J37" i="1" s="1"/>
  <c r="K43" i="1"/>
  <c r="K41" i="1" s="1"/>
  <c r="K37" i="1" s="1"/>
  <c r="L43" i="1"/>
  <c r="L41" i="1" s="1"/>
  <c r="L37" i="1" s="1"/>
  <c r="M43" i="1"/>
  <c r="M41" i="1" s="1"/>
  <c r="M37" i="1" s="1"/>
  <c r="N43" i="1"/>
  <c r="N41" i="1" s="1"/>
  <c r="N37" i="1" s="1"/>
  <c r="I43" i="1"/>
  <c r="I41" i="1" s="1"/>
  <c r="I37" i="1" s="1"/>
  <c r="H16" i="1" l="1"/>
  <c r="H37" i="1"/>
  <c r="H13" i="1"/>
  <c r="I9" i="1"/>
  <c r="H48" i="1"/>
  <c r="H43" i="1"/>
  <c r="H50" i="1"/>
  <c r="H41" i="1"/>
  <c r="H29" i="1"/>
  <c r="H31" i="1"/>
  <c r="N7" i="1"/>
  <c r="H59" i="1"/>
  <c r="M7" i="1"/>
  <c r="J7" i="1"/>
  <c r="K7" i="1"/>
  <c r="L9" i="1"/>
  <c r="L7" i="1" s="1"/>
  <c r="I7" i="1"/>
  <c r="H7" i="1" l="1"/>
  <c r="H9" i="1"/>
</calcChain>
</file>

<file path=xl/sharedStrings.xml><?xml version="1.0" encoding="utf-8"?>
<sst xmlns="http://schemas.openxmlformats.org/spreadsheetml/2006/main" count="167" uniqueCount="57">
  <si>
    <t>Ресурсное обеспечение реализации муниципальной программы за счет средств бюджета МО «Катангский район»</t>
  </si>
  <si>
    <t>Код аналитической программной классификации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</si>
  <si>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</si>
  <si>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</si>
  <si>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Расходы бюджета муниципального образования, тыс. рублей</t>
  </si>
  <si>
    <t>МП</t>
  </si>
  <si>
    <t>Пп</t>
  </si>
  <si>
    <t>ОМ</t>
  </si>
  <si>
    <t>М</t>
  </si>
  <si>
    <t>И</t>
  </si>
  <si>
    <t>Развитие сети общеобразовательных учреждений в сельской местности</t>
  </si>
  <si>
    <t>Развитие сети спортивных сооружений в сельской местности</t>
  </si>
  <si>
    <t>Строительство физкультурно-оздоровительного комплекса в с. Ербогачен</t>
  </si>
  <si>
    <t>Развитие сети учреждений культурно - досугового типа в сельской местности</t>
  </si>
  <si>
    <t>01</t>
  </si>
  <si>
    <t>02</t>
  </si>
  <si>
    <t>03</t>
  </si>
  <si>
    <t>04</t>
  </si>
  <si>
    <t>05</t>
  </si>
  <si>
    <t>Развитие транспортной инфраструктуры</t>
  </si>
  <si>
    <t>06</t>
  </si>
  <si>
    <t>Развитие учреждений здравоохранения, сетей фельдшерско-акушерских пунктов</t>
  </si>
  <si>
    <t>07</t>
  </si>
  <si>
    <t>Всего:</t>
  </si>
  <si>
    <t>Отдел архитектуры, капитального строительства, землепользования, экологии и ЖКХ администрации муниципального образования «Катангский район»</t>
  </si>
  <si>
    <t>Строительство корпуса № 5 муниципального казенного дошкольного образовательного учрежедния детский сад «Радуга»</t>
  </si>
  <si>
    <t>Программа «Устойчивое развитие сельских территорий на 2019-2024 годы»</t>
  </si>
  <si>
    <t>00</t>
  </si>
  <si>
    <t>Приобретение и строительство специализированного жилищного фонда для предоставления гражданам, в том числе молодым специалистам для работы в сельской местности</t>
  </si>
  <si>
    <t>Выполнение инженерно-строительных изысканий, сбор исходной информации для разработки проектно-сметной документации реконструкции, капитального и текущего ремонта объектов муниципальной собственности</t>
  </si>
  <si>
    <t>Ремонт системы отопления объектов муниципальной собственности</t>
  </si>
  <si>
    <t>Ремонт зданий котельных объектов муниципальной собственности</t>
  </si>
  <si>
    <t>Приобретение и ремонт котельного и котельно-вспомогательного оборудования</t>
  </si>
  <si>
    <t>Организационные мероприятия по энергосбережению и повышению энергетической эффективности</t>
  </si>
  <si>
    <t>Технические и технологические мероприятия по энергосбережению</t>
  </si>
  <si>
    <t>Разработка проектно-сметной документации реконструкции, капитального и текущего ремонта объектов муниципальной собственности</t>
  </si>
  <si>
    <t>Проведение реконструкции, капитального и текущего ремонта объектов муниципальной собственности</t>
  </si>
  <si>
    <t>Строительство стадиона (многофункциональной спортивно-развлекательной открытой площадки) в с. Ербогачен</t>
  </si>
  <si>
    <t>Реконструкция здания  СДК с. Непа</t>
  </si>
  <si>
    <t>Приобретение и строительство зданий и сооружений с целью исполнения полномочий органов местного самоуправления</t>
  </si>
  <si>
    <t>Разработка проектно-сметной документации и прохождение государственной экспертизы реконструкции, капитального и текущего ремонта объектов муниципальной собственности</t>
  </si>
  <si>
    <t>Техническое перевооружение котельной с целью увеличения мощности и строительство нового здания котельной</t>
  </si>
  <si>
    <t>Субсидия из областного бюджета местным бюджетам в целях софинансирования расходных обязательств муниципальных образованияй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</si>
  <si>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образованияй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</si>
  <si>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Подпрограмма «Территориальное планирование»</t>
  </si>
  <si>
    <t>Развитие системы распространения наружной рекламы</t>
  </si>
  <si>
    <t>Разработка новых, внесение изменений и предложений в действующие правовые и законодательные акты, регламентирующие деятельность в рекламно-информационной области</t>
  </si>
  <si>
    <t>Проведение демонтажа объектов наружной рекламы и информации, установленных и (или) эксплуатируемых с нарушением требований законодательства о рекламе</t>
  </si>
  <si>
    <t>Информационная поддеожка и сопровождение социально-значимых, общественно-политических, культурно-массовых и спортивных мероприятий, проводимых под эгидой м при органах местного самоуправления</t>
  </si>
  <si>
    <t>Внесение изменений в схему территориального планирования муниципального образования "Катангский район", генеральные планы и правила землепользования и застройки поселений Катангского района</t>
  </si>
  <si>
    <t>Градостроительное зонирование и планировка территории</t>
  </si>
  <si>
    <t>Всего</t>
  </si>
  <si>
    <t>Подпрограмма «Энергосбережение и повышение энергетической эффективности»</t>
  </si>
  <si>
    <r>
      <rPr>
        <b/>
        <u/>
        <sz val="9"/>
        <color theme="1"/>
        <rFont val="Times New Roman"/>
        <family val="1"/>
        <charset val="204"/>
      </rPr>
      <t>Подпрограмма «Устойчивое развитие сельских территорий</t>
    </r>
    <r>
      <rPr>
        <b/>
        <u/>
        <sz val="9"/>
        <color theme="1"/>
        <rFont val="Calibri"/>
        <family val="2"/>
        <charset val="204"/>
        <scheme val="minor"/>
      </rPr>
      <t>»</t>
    </r>
  </si>
  <si>
    <t>Подпрограмма «Реконструкция, капитальный и текущий ремонт  объектов муниципальной собственности»</t>
  </si>
  <si>
    <t>Подпрограмма «Подготовка к отопительному сезону объектов коммунальной инфраструктуры»</t>
  </si>
  <si>
    <t>Приложение 4
 к муниципальной программе
«Устойчивое развитие сельских
территорий на 2019-2024 годы»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</si>
</sst>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u/>
      <sz val="9"/>
      <color theme="1"/>
      <name val="Times New Roman"/>
      <family val="1"/>
      <charset val="204"/>
    </font>
    <font>
      <b/>
      <u/>
      <sz val="9"/>
      <color theme="1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/>
    <xf numFmtId="0" fontId="0" fillId="0" borderId="0" xfId="0" applyBorder="1"/>
    <xf numFmtId="0" fontId="3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 wrapText="1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3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12" fillId="0" borderId="1" xfId="0" applyFont="1" applyBorder="1" applyAlignment="1"/>
    <xf numFmtId="49" fontId="3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1" fillId="0" borderId="0" xfId="0" applyFont="1" applyAlignment="1">
      <alignment horizontal="right" vertical="top" wrapText="1"/>
    </xf>
    <xf numFmtId="49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4"/>
  <sheetViews>
    <sheetView tabSelected="1" view="pageBreakPreview" topLeftCell="A55" zoomScaleSheetLayoutView="100" workbookViewId="0">
      <selection activeCell="N49" sqref="N49"/>
    </sheetView>
  </sheetViews>
  <sheetFormatPr defaultRowHeight="15" x14ac:dyDescent="0.25"/>
  <cols>
    <col min="1" max="1" width="4.7109375" customWidth="1"/>
    <col min="2" max="2" width="4.42578125" customWidth="1"/>
    <col min="3" max="3" width="4.5703125" customWidth="1"/>
    <col min="4" max="5" width="4.42578125" customWidth="1"/>
    <col min="6" max="6" width="23.140625" customWidth="1"/>
    <col min="7" max="7" width="27.7109375" customWidth="1"/>
    <col min="8" max="8" width="9.28515625" customWidth="1"/>
    <col min="11" max="11" width="9.42578125" customWidth="1"/>
    <col min="12" max="12" width="9.140625" customWidth="1"/>
  </cols>
  <sheetData>
    <row r="1" spans="1:14" ht="66" customHeight="1" x14ac:dyDescent="0.25">
      <c r="A1" s="1"/>
      <c r="I1" s="37" t="s">
        <v>56</v>
      </c>
      <c r="J1" s="37"/>
      <c r="K1" s="37"/>
      <c r="L1" s="37"/>
      <c r="M1" s="37"/>
      <c r="N1" s="37"/>
    </row>
    <row r="2" spans="1:14" x14ac:dyDescent="0.25">
      <c r="A2" s="1"/>
      <c r="I2" s="22"/>
      <c r="J2" s="22"/>
      <c r="K2" s="22"/>
      <c r="L2" s="22"/>
      <c r="M2" s="22"/>
      <c r="N2" s="22"/>
    </row>
    <row r="3" spans="1:14" ht="15.75" x14ac:dyDescent="0.25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5.75" x14ac:dyDescent="0.25">
      <c r="A4" s="2"/>
    </row>
    <row r="5" spans="1:14" ht="44.25" customHeight="1" x14ac:dyDescent="0.25">
      <c r="A5" s="33" t="s">
        <v>1</v>
      </c>
      <c r="B5" s="33"/>
      <c r="C5" s="33"/>
      <c r="D5" s="33"/>
      <c r="E5" s="33"/>
      <c r="F5" s="33" t="s">
        <v>2</v>
      </c>
      <c r="G5" s="33" t="s">
        <v>3</v>
      </c>
      <c r="H5" s="39" t="s">
        <v>4</v>
      </c>
      <c r="I5" s="39"/>
      <c r="J5" s="39"/>
      <c r="K5" s="39"/>
      <c r="L5" s="39"/>
      <c r="M5" s="39"/>
      <c r="N5" s="28"/>
    </row>
    <row r="6" spans="1:14" x14ac:dyDescent="0.25">
      <c r="A6" s="27" t="s">
        <v>5</v>
      </c>
      <c r="B6" s="27" t="s">
        <v>6</v>
      </c>
      <c r="C6" s="27" t="s">
        <v>7</v>
      </c>
      <c r="D6" s="27" t="s">
        <v>8</v>
      </c>
      <c r="E6" s="27" t="s">
        <v>9</v>
      </c>
      <c r="F6" s="33"/>
      <c r="G6" s="33"/>
      <c r="H6" s="21" t="s">
        <v>51</v>
      </c>
      <c r="I6" s="27">
        <v>2019</v>
      </c>
      <c r="J6" s="27">
        <v>2020</v>
      </c>
      <c r="K6" s="27">
        <v>2021</v>
      </c>
      <c r="L6" s="27">
        <v>2022</v>
      </c>
      <c r="M6" s="27">
        <v>2023</v>
      </c>
      <c r="N6" s="27">
        <v>2024</v>
      </c>
    </row>
    <row r="7" spans="1:14" ht="13.5" customHeight="1" x14ac:dyDescent="0.25">
      <c r="A7" s="38" t="s">
        <v>22</v>
      </c>
      <c r="B7" s="39">
        <v>0</v>
      </c>
      <c r="C7" s="36"/>
      <c r="D7" s="36"/>
      <c r="E7" s="33"/>
      <c r="F7" s="30" t="s">
        <v>26</v>
      </c>
      <c r="G7" s="4" t="s">
        <v>23</v>
      </c>
      <c r="H7" s="20">
        <f>I7+J7+K7+L7+M7+N7</f>
        <v>38444</v>
      </c>
      <c r="I7" s="9">
        <f>I9+I29+I37+I48+I59</f>
        <v>7479</v>
      </c>
      <c r="J7" s="9">
        <f t="shared" ref="J7:N7" si="0">J9+J29+J37+J48+J59</f>
        <v>12603</v>
      </c>
      <c r="K7" s="9">
        <f t="shared" si="0"/>
        <v>16262</v>
      </c>
      <c r="L7" s="9">
        <f t="shared" si="0"/>
        <v>700</v>
      </c>
      <c r="M7" s="9">
        <f t="shared" si="0"/>
        <v>700</v>
      </c>
      <c r="N7" s="9">
        <f t="shared" si="0"/>
        <v>700</v>
      </c>
    </row>
    <row r="8" spans="1:14" ht="60.75" customHeight="1" x14ac:dyDescent="0.25">
      <c r="A8" s="38"/>
      <c r="B8" s="39"/>
      <c r="C8" s="36"/>
      <c r="D8" s="36"/>
      <c r="E8" s="33"/>
      <c r="F8" s="30"/>
      <c r="G8" s="7" t="s">
        <v>24</v>
      </c>
      <c r="H8" s="19"/>
      <c r="I8" s="12"/>
      <c r="J8" s="12"/>
      <c r="K8" s="12"/>
      <c r="L8" s="12"/>
      <c r="M8" s="13"/>
      <c r="N8" s="14"/>
    </row>
    <row r="9" spans="1:14" ht="13.5" customHeight="1" x14ac:dyDescent="0.25">
      <c r="A9" s="42" t="s">
        <v>22</v>
      </c>
      <c r="B9" s="39">
        <v>1</v>
      </c>
      <c r="C9" s="42" t="s">
        <v>27</v>
      </c>
      <c r="D9" s="31"/>
      <c r="E9" s="33"/>
      <c r="F9" s="41" t="s">
        <v>53</v>
      </c>
      <c r="G9" s="26" t="s">
        <v>23</v>
      </c>
      <c r="H9" s="20">
        <f>I9+J9+K9+L9+M9+N9</f>
        <v>20686</v>
      </c>
      <c r="I9" s="16">
        <f>I11+I13+I16+I20+I23+I25+I27</f>
        <v>0</v>
      </c>
      <c r="J9" s="16">
        <f t="shared" ref="J9:N9" si="1">J11+J13+J16+J20+J23+J25+J27</f>
        <v>5124</v>
      </c>
      <c r="K9" s="16">
        <f t="shared" si="1"/>
        <v>15562</v>
      </c>
      <c r="L9" s="16">
        <f t="shared" si="1"/>
        <v>0</v>
      </c>
      <c r="M9" s="16">
        <f t="shared" si="1"/>
        <v>0</v>
      </c>
      <c r="N9" s="16">
        <f t="shared" si="1"/>
        <v>0</v>
      </c>
    </row>
    <row r="10" spans="1:14" ht="60.75" customHeight="1" x14ac:dyDescent="0.25">
      <c r="A10" s="42"/>
      <c r="B10" s="39"/>
      <c r="C10" s="42"/>
      <c r="D10" s="31"/>
      <c r="E10" s="33"/>
      <c r="F10" s="41"/>
      <c r="G10" s="7" t="s">
        <v>24</v>
      </c>
      <c r="H10" s="19"/>
      <c r="I10" s="15"/>
      <c r="J10" s="15"/>
      <c r="K10" s="15"/>
      <c r="L10" s="15"/>
      <c r="M10" s="13"/>
      <c r="N10" s="14"/>
    </row>
    <row r="11" spans="1:14" ht="15" customHeight="1" x14ac:dyDescent="0.25">
      <c r="A11" s="42" t="s">
        <v>22</v>
      </c>
      <c r="B11" s="39">
        <v>1</v>
      </c>
      <c r="C11" s="42" t="s">
        <v>14</v>
      </c>
      <c r="D11" s="31"/>
      <c r="E11" s="33"/>
      <c r="F11" s="35" t="s">
        <v>28</v>
      </c>
      <c r="G11" s="8" t="s">
        <v>23</v>
      </c>
      <c r="H11" s="20">
        <f>I11+J11+K11+L11+M11+N11</f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ht="71.25" customHeight="1" x14ac:dyDescent="0.25">
      <c r="A12" s="42"/>
      <c r="B12" s="39"/>
      <c r="C12" s="42"/>
      <c r="D12" s="31"/>
      <c r="E12" s="33"/>
      <c r="F12" s="35"/>
      <c r="G12" s="7" t="s">
        <v>24</v>
      </c>
      <c r="H12" s="19"/>
      <c r="I12" s="15"/>
      <c r="J12" s="15"/>
      <c r="K12" s="15"/>
      <c r="L12" s="15"/>
      <c r="M12" s="13"/>
      <c r="N12" s="14"/>
    </row>
    <row r="13" spans="1:14" ht="15" customHeight="1" x14ac:dyDescent="0.25">
      <c r="A13" s="42" t="s">
        <v>22</v>
      </c>
      <c r="B13" s="39">
        <v>1</v>
      </c>
      <c r="C13" s="42" t="s">
        <v>15</v>
      </c>
      <c r="D13" s="31"/>
      <c r="E13" s="34"/>
      <c r="F13" s="35" t="s">
        <v>10</v>
      </c>
      <c r="G13" s="26" t="s">
        <v>23</v>
      </c>
      <c r="H13" s="20">
        <f>I13+J13+K13+L13+M13+N13</f>
        <v>15562</v>
      </c>
      <c r="I13" s="16">
        <f>I15</f>
        <v>0</v>
      </c>
      <c r="J13" s="16">
        <f t="shared" ref="J13:N13" si="2">J15</f>
        <v>0</v>
      </c>
      <c r="K13" s="16">
        <v>15562</v>
      </c>
      <c r="L13" s="16">
        <v>0</v>
      </c>
      <c r="M13" s="16">
        <v>0</v>
      </c>
      <c r="N13" s="16">
        <f t="shared" si="2"/>
        <v>0</v>
      </c>
    </row>
    <row r="14" spans="1:14" ht="62.25" customHeight="1" x14ac:dyDescent="0.25">
      <c r="A14" s="42"/>
      <c r="B14" s="39"/>
      <c r="C14" s="42"/>
      <c r="D14" s="31"/>
      <c r="E14" s="34"/>
      <c r="F14" s="35"/>
      <c r="G14" s="7" t="s">
        <v>24</v>
      </c>
      <c r="H14" s="19"/>
      <c r="I14" s="15"/>
      <c r="J14" s="12"/>
      <c r="K14" s="12"/>
      <c r="L14" s="12"/>
      <c r="M14" s="13"/>
      <c r="N14" s="11"/>
    </row>
    <row r="15" spans="1:14" ht="65.25" customHeight="1" x14ac:dyDescent="0.25">
      <c r="A15" s="5" t="s">
        <v>22</v>
      </c>
      <c r="B15" s="25">
        <v>1</v>
      </c>
      <c r="C15" s="5" t="s">
        <v>15</v>
      </c>
      <c r="D15" s="25">
        <v>2</v>
      </c>
      <c r="E15" s="24"/>
      <c r="F15" s="17" t="s">
        <v>25</v>
      </c>
      <c r="G15" s="7" t="s">
        <v>24</v>
      </c>
      <c r="H15" s="20">
        <f>I15+J15+K15+L15+M15+N15</f>
        <v>15562</v>
      </c>
      <c r="I15" s="15">
        <v>0</v>
      </c>
      <c r="J15" s="15">
        <v>0</v>
      </c>
      <c r="K15" s="15">
        <v>15562</v>
      </c>
      <c r="L15" s="15">
        <v>0</v>
      </c>
      <c r="M15" s="15">
        <v>0</v>
      </c>
      <c r="N15" s="15">
        <v>0</v>
      </c>
    </row>
    <row r="16" spans="1:14" x14ac:dyDescent="0.25">
      <c r="A16" s="42" t="s">
        <v>22</v>
      </c>
      <c r="B16" s="39">
        <v>0</v>
      </c>
      <c r="C16" s="42" t="s">
        <v>16</v>
      </c>
      <c r="D16" s="36"/>
      <c r="E16" s="34"/>
      <c r="F16" s="35" t="s">
        <v>11</v>
      </c>
      <c r="G16" s="26" t="s">
        <v>23</v>
      </c>
      <c r="H16" s="20">
        <f>I16+J16+K16+L16+M16+N16</f>
        <v>5124</v>
      </c>
      <c r="I16" s="16">
        <f>I18+I19</f>
        <v>0</v>
      </c>
      <c r="J16" s="16">
        <v>5124</v>
      </c>
      <c r="K16" s="16">
        <v>0</v>
      </c>
      <c r="L16" s="16">
        <v>0</v>
      </c>
      <c r="M16" s="16">
        <f t="shared" ref="M16:N16" si="3">M18+M19</f>
        <v>0</v>
      </c>
      <c r="N16" s="16">
        <f t="shared" si="3"/>
        <v>0</v>
      </c>
    </row>
    <row r="17" spans="1:18" ht="62.25" customHeight="1" x14ac:dyDescent="0.25">
      <c r="A17" s="42"/>
      <c r="B17" s="39"/>
      <c r="C17" s="42"/>
      <c r="D17" s="36"/>
      <c r="E17" s="34"/>
      <c r="F17" s="35"/>
      <c r="G17" s="7" t="s">
        <v>24</v>
      </c>
      <c r="H17" s="19"/>
      <c r="I17" s="12"/>
      <c r="J17" s="12"/>
      <c r="K17" s="12"/>
      <c r="L17" s="12"/>
      <c r="M17" s="13"/>
      <c r="N17" s="11"/>
    </row>
    <row r="18" spans="1:18" ht="63.75" customHeight="1" x14ac:dyDescent="0.25">
      <c r="A18" s="5" t="s">
        <v>22</v>
      </c>
      <c r="B18" s="25">
        <v>1</v>
      </c>
      <c r="C18" s="5" t="s">
        <v>16</v>
      </c>
      <c r="D18" s="25">
        <v>1</v>
      </c>
      <c r="E18" s="24"/>
      <c r="F18" s="17" t="s">
        <v>12</v>
      </c>
      <c r="G18" s="7" t="s">
        <v>24</v>
      </c>
      <c r="H18" s="20">
        <f>I18+J18+K18+L18+M18+N18</f>
        <v>5124</v>
      </c>
      <c r="I18" s="15">
        <v>0</v>
      </c>
      <c r="J18" s="15">
        <v>5124</v>
      </c>
      <c r="K18" s="15">
        <v>0</v>
      </c>
      <c r="L18" s="15">
        <v>0</v>
      </c>
      <c r="M18" s="15">
        <v>0</v>
      </c>
      <c r="N18" s="15">
        <v>0</v>
      </c>
    </row>
    <row r="19" spans="1:18" ht="63" customHeight="1" x14ac:dyDescent="0.25">
      <c r="A19" s="5" t="s">
        <v>22</v>
      </c>
      <c r="B19" s="25">
        <v>1</v>
      </c>
      <c r="C19" s="5" t="s">
        <v>16</v>
      </c>
      <c r="D19" s="25">
        <v>2</v>
      </c>
      <c r="E19" s="24"/>
      <c r="F19" s="17" t="s">
        <v>37</v>
      </c>
      <c r="G19" s="7" t="s">
        <v>24</v>
      </c>
      <c r="H19" s="20">
        <f>I19+J19+K19+L19+M19+N19</f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</row>
    <row r="20" spans="1:18" ht="13.5" customHeight="1" x14ac:dyDescent="0.25">
      <c r="A20" s="42" t="s">
        <v>22</v>
      </c>
      <c r="B20" s="39">
        <v>1</v>
      </c>
      <c r="C20" s="42" t="s">
        <v>17</v>
      </c>
      <c r="D20" s="36"/>
      <c r="E20" s="34"/>
      <c r="F20" s="35" t="s">
        <v>13</v>
      </c>
      <c r="G20" s="26" t="s">
        <v>23</v>
      </c>
      <c r="H20" s="20">
        <f>I20+J20+K20+L20+M20+N20</f>
        <v>0</v>
      </c>
      <c r="I20" s="16">
        <f>I22</f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</row>
    <row r="21" spans="1:18" ht="60.75" customHeight="1" x14ac:dyDescent="0.25">
      <c r="A21" s="42"/>
      <c r="B21" s="39"/>
      <c r="C21" s="42"/>
      <c r="D21" s="36"/>
      <c r="E21" s="34"/>
      <c r="F21" s="35"/>
      <c r="G21" s="7" t="s">
        <v>24</v>
      </c>
      <c r="H21" s="19"/>
      <c r="I21" s="12"/>
      <c r="J21" s="12"/>
      <c r="K21" s="12"/>
      <c r="L21" s="12"/>
      <c r="M21" s="13"/>
      <c r="N21" s="11"/>
    </row>
    <row r="22" spans="1:18" ht="63" customHeight="1" x14ac:dyDescent="0.25">
      <c r="A22" s="6" t="s">
        <v>22</v>
      </c>
      <c r="B22" s="24">
        <v>1</v>
      </c>
      <c r="C22" s="6" t="s">
        <v>17</v>
      </c>
      <c r="D22" s="24">
        <v>1</v>
      </c>
      <c r="E22" s="24"/>
      <c r="F22" s="17" t="s">
        <v>38</v>
      </c>
      <c r="G22" s="7" t="s">
        <v>24</v>
      </c>
      <c r="H22" s="20">
        <f>I22+J22+K22+L22+M22+N22</f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</row>
    <row r="23" spans="1:18" x14ac:dyDescent="0.25">
      <c r="A23" s="42" t="s">
        <v>22</v>
      </c>
      <c r="B23" s="39">
        <v>1</v>
      </c>
      <c r="C23" s="42" t="s">
        <v>18</v>
      </c>
      <c r="D23" s="36"/>
      <c r="E23" s="34"/>
      <c r="F23" s="35" t="s">
        <v>21</v>
      </c>
      <c r="G23" s="26" t="s">
        <v>23</v>
      </c>
      <c r="H23" s="20">
        <f>I23+J23+K23+L23+M23+N23</f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</row>
    <row r="24" spans="1:18" ht="67.5" customHeight="1" x14ac:dyDescent="0.25">
      <c r="A24" s="42"/>
      <c r="B24" s="39"/>
      <c r="C24" s="42"/>
      <c r="D24" s="36"/>
      <c r="E24" s="34"/>
      <c r="F24" s="35"/>
      <c r="G24" s="7" t="s">
        <v>24</v>
      </c>
      <c r="H24" s="19"/>
      <c r="I24" s="15"/>
      <c r="J24" s="15"/>
      <c r="K24" s="15"/>
      <c r="L24" s="15"/>
      <c r="M24" s="10"/>
      <c r="N24" s="11"/>
    </row>
    <row r="25" spans="1:18" ht="13.5" customHeight="1" x14ac:dyDescent="0.25">
      <c r="A25" s="29" t="s">
        <v>22</v>
      </c>
      <c r="B25" s="33">
        <v>1</v>
      </c>
      <c r="C25" s="29" t="s">
        <v>20</v>
      </c>
      <c r="D25" s="34"/>
      <c r="E25" s="34"/>
      <c r="F25" s="35" t="s">
        <v>19</v>
      </c>
      <c r="G25" s="26" t="s">
        <v>23</v>
      </c>
      <c r="H25" s="20">
        <f>I25+J25+K25+L25+M25+N25</f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</row>
    <row r="26" spans="1:18" ht="60.75" customHeight="1" x14ac:dyDescent="0.25">
      <c r="A26" s="29"/>
      <c r="B26" s="33"/>
      <c r="C26" s="29"/>
      <c r="D26" s="34"/>
      <c r="E26" s="34"/>
      <c r="F26" s="35"/>
      <c r="G26" s="7" t="s">
        <v>24</v>
      </c>
      <c r="H26" s="19"/>
      <c r="I26" s="15"/>
      <c r="J26" s="15"/>
      <c r="K26" s="15"/>
      <c r="L26" s="15"/>
      <c r="M26" s="10"/>
      <c r="N26" s="11"/>
    </row>
    <row r="27" spans="1:18" ht="15" customHeight="1" x14ac:dyDescent="0.25">
      <c r="A27" s="29" t="s">
        <v>22</v>
      </c>
      <c r="B27" s="33">
        <v>1</v>
      </c>
      <c r="C27" s="29" t="s">
        <v>20</v>
      </c>
      <c r="D27" s="34"/>
      <c r="E27" s="34"/>
      <c r="F27" s="35" t="s">
        <v>39</v>
      </c>
      <c r="G27" s="26" t="s">
        <v>23</v>
      </c>
      <c r="H27" s="20">
        <f>I27+J27+K27+L27+M27+N27</f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</row>
    <row r="28" spans="1:18" ht="60.75" customHeight="1" x14ac:dyDescent="0.25">
      <c r="A28" s="29"/>
      <c r="B28" s="33"/>
      <c r="C28" s="29"/>
      <c r="D28" s="34"/>
      <c r="E28" s="34"/>
      <c r="F28" s="35"/>
      <c r="G28" s="7" t="s">
        <v>24</v>
      </c>
      <c r="H28" s="19"/>
      <c r="I28" s="15"/>
      <c r="J28" s="15"/>
      <c r="K28" s="15"/>
      <c r="L28" s="15"/>
      <c r="M28" s="10"/>
      <c r="N28" s="11"/>
    </row>
    <row r="29" spans="1:18" ht="16.5" customHeight="1" x14ac:dyDescent="0.25">
      <c r="A29" s="29" t="s">
        <v>22</v>
      </c>
      <c r="B29" s="33">
        <v>2</v>
      </c>
      <c r="C29" s="29" t="s">
        <v>27</v>
      </c>
      <c r="D29" s="32"/>
      <c r="E29" s="31"/>
      <c r="F29" s="30" t="s">
        <v>54</v>
      </c>
      <c r="G29" s="8" t="s">
        <v>23</v>
      </c>
      <c r="H29" s="20">
        <f>I29+J29+K29+L29+M29+N29</f>
        <v>3000</v>
      </c>
      <c r="I29" s="16">
        <f>I31+I35</f>
        <v>500</v>
      </c>
      <c r="J29" s="16">
        <f t="shared" ref="J29:N29" si="4">J31+J35</f>
        <v>500</v>
      </c>
      <c r="K29" s="16">
        <f t="shared" si="4"/>
        <v>500</v>
      </c>
      <c r="L29" s="16">
        <f t="shared" si="4"/>
        <v>500</v>
      </c>
      <c r="M29" s="16">
        <f t="shared" si="4"/>
        <v>500</v>
      </c>
      <c r="N29" s="16">
        <f t="shared" si="4"/>
        <v>500</v>
      </c>
      <c r="P29" s="3"/>
      <c r="Q29" s="3"/>
      <c r="R29" s="3"/>
    </row>
    <row r="30" spans="1:18" ht="63" customHeight="1" x14ac:dyDescent="0.25">
      <c r="A30" s="29"/>
      <c r="B30" s="33"/>
      <c r="C30" s="29"/>
      <c r="D30" s="32"/>
      <c r="E30" s="31"/>
      <c r="F30" s="30"/>
      <c r="G30" s="7" t="s">
        <v>24</v>
      </c>
      <c r="H30" s="19"/>
      <c r="I30" s="15"/>
      <c r="J30" s="15"/>
      <c r="K30" s="15"/>
      <c r="L30" s="15"/>
      <c r="M30" s="10"/>
      <c r="N30" s="11"/>
    </row>
    <row r="31" spans="1:18" ht="15" customHeight="1" x14ac:dyDescent="0.25">
      <c r="A31" s="29" t="s">
        <v>22</v>
      </c>
      <c r="B31" s="33">
        <v>2</v>
      </c>
      <c r="C31" s="29" t="s">
        <v>14</v>
      </c>
      <c r="D31" s="32"/>
      <c r="E31" s="31"/>
      <c r="F31" s="35" t="s">
        <v>35</v>
      </c>
      <c r="G31" s="8" t="s">
        <v>23</v>
      </c>
      <c r="H31" s="20">
        <f>I31+J31+K31+L31+M31+N31</f>
        <v>3000</v>
      </c>
      <c r="I31" s="9">
        <f>I33+I34</f>
        <v>500</v>
      </c>
      <c r="J31" s="9">
        <f t="shared" ref="J31:N31" si="5">J33+J34</f>
        <v>500</v>
      </c>
      <c r="K31" s="9">
        <f t="shared" si="5"/>
        <v>500</v>
      </c>
      <c r="L31" s="9">
        <f t="shared" si="5"/>
        <v>500</v>
      </c>
      <c r="M31" s="9">
        <f t="shared" si="5"/>
        <v>500</v>
      </c>
      <c r="N31" s="9">
        <f t="shared" si="5"/>
        <v>500</v>
      </c>
    </row>
    <row r="32" spans="1:18" ht="64.5" customHeight="1" x14ac:dyDescent="0.25">
      <c r="A32" s="29"/>
      <c r="B32" s="33"/>
      <c r="C32" s="29"/>
      <c r="D32" s="32"/>
      <c r="E32" s="31"/>
      <c r="F32" s="35"/>
      <c r="G32" s="7" t="s">
        <v>24</v>
      </c>
      <c r="H32" s="19"/>
      <c r="I32" s="15"/>
      <c r="J32" s="15"/>
      <c r="K32" s="15"/>
      <c r="L32" s="15"/>
      <c r="M32" s="10"/>
      <c r="N32" s="11"/>
    </row>
    <row r="33" spans="1:14" ht="101.25" customHeight="1" x14ac:dyDescent="0.25">
      <c r="A33" s="6" t="s">
        <v>22</v>
      </c>
      <c r="B33" s="24">
        <v>2</v>
      </c>
      <c r="C33" s="6" t="s">
        <v>14</v>
      </c>
      <c r="D33" s="25">
        <v>1</v>
      </c>
      <c r="E33" s="23"/>
      <c r="F33" s="17" t="s">
        <v>29</v>
      </c>
      <c r="G33" s="7" t="s">
        <v>24</v>
      </c>
      <c r="H33" s="20">
        <f>I33+J33+K33+L33+M33+N33</f>
        <v>900</v>
      </c>
      <c r="I33" s="15">
        <v>150</v>
      </c>
      <c r="J33" s="15">
        <v>150</v>
      </c>
      <c r="K33" s="15">
        <v>150</v>
      </c>
      <c r="L33" s="15">
        <v>150</v>
      </c>
      <c r="M33" s="15">
        <v>150</v>
      </c>
      <c r="N33" s="15">
        <v>150</v>
      </c>
    </row>
    <row r="34" spans="1:14" ht="87.75" customHeight="1" x14ac:dyDescent="0.25">
      <c r="A34" s="6" t="s">
        <v>22</v>
      </c>
      <c r="B34" s="24">
        <v>2</v>
      </c>
      <c r="C34" s="6" t="s">
        <v>14</v>
      </c>
      <c r="D34" s="25">
        <v>2</v>
      </c>
      <c r="E34" s="23"/>
      <c r="F34" s="17" t="s">
        <v>40</v>
      </c>
      <c r="G34" s="7" t="s">
        <v>24</v>
      </c>
      <c r="H34" s="20">
        <f>I34+J34+K34+L34+M34+N34</f>
        <v>2100</v>
      </c>
      <c r="I34" s="15">
        <v>350</v>
      </c>
      <c r="J34" s="15">
        <v>350</v>
      </c>
      <c r="K34" s="15">
        <v>350</v>
      </c>
      <c r="L34" s="15">
        <v>350</v>
      </c>
      <c r="M34" s="15">
        <v>350</v>
      </c>
      <c r="N34" s="15">
        <v>350</v>
      </c>
    </row>
    <row r="35" spans="1:14" ht="15" customHeight="1" x14ac:dyDescent="0.25">
      <c r="A35" s="29" t="s">
        <v>22</v>
      </c>
      <c r="B35" s="33">
        <v>2</v>
      </c>
      <c r="C35" s="29" t="s">
        <v>15</v>
      </c>
      <c r="D35" s="39"/>
      <c r="E35" s="31"/>
      <c r="F35" s="35" t="s">
        <v>36</v>
      </c>
      <c r="G35" s="8" t="s">
        <v>23</v>
      </c>
      <c r="H35" s="20">
        <f>I35+J35+K35+L35+M35+N35</f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</row>
    <row r="36" spans="1:14" ht="69" customHeight="1" x14ac:dyDescent="0.25">
      <c r="A36" s="29"/>
      <c r="B36" s="33"/>
      <c r="C36" s="29"/>
      <c r="D36" s="39"/>
      <c r="E36" s="31"/>
      <c r="F36" s="35"/>
      <c r="G36" s="7" t="s">
        <v>24</v>
      </c>
      <c r="H36" s="19"/>
      <c r="I36" s="15"/>
      <c r="J36" s="15"/>
      <c r="K36" s="15"/>
      <c r="L36" s="15"/>
      <c r="M36" s="10"/>
      <c r="N36" s="11"/>
    </row>
    <row r="37" spans="1:14" ht="15" customHeight="1" x14ac:dyDescent="0.25">
      <c r="A37" s="29" t="s">
        <v>22</v>
      </c>
      <c r="B37" s="33">
        <v>3</v>
      </c>
      <c r="C37" s="29" t="s">
        <v>27</v>
      </c>
      <c r="D37" s="32"/>
      <c r="E37" s="31"/>
      <c r="F37" s="30" t="s">
        <v>55</v>
      </c>
      <c r="G37" s="26" t="s">
        <v>23</v>
      </c>
      <c r="H37" s="20">
        <f>I37+J37+K37+L37+M37+N37</f>
        <v>13558</v>
      </c>
      <c r="I37" s="9">
        <f>I39+I41+I46</f>
        <v>6779</v>
      </c>
      <c r="J37" s="9">
        <f t="shared" ref="J37:N37" si="6">J39+J41+J46</f>
        <v>6779</v>
      </c>
      <c r="K37" s="9">
        <f t="shared" si="6"/>
        <v>0</v>
      </c>
      <c r="L37" s="9">
        <f t="shared" si="6"/>
        <v>0</v>
      </c>
      <c r="M37" s="9">
        <f t="shared" si="6"/>
        <v>0</v>
      </c>
      <c r="N37" s="9">
        <f t="shared" si="6"/>
        <v>0</v>
      </c>
    </row>
    <row r="38" spans="1:14" ht="66" customHeight="1" x14ac:dyDescent="0.25">
      <c r="A38" s="29"/>
      <c r="B38" s="33"/>
      <c r="C38" s="29"/>
      <c r="D38" s="32"/>
      <c r="E38" s="31"/>
      <c r="F38" s="30"/>
      <c r="G38" s="7" t="s">
        <v>24</v>
      </c>
      <c r="H38" s="19"/>
      <c r="I38" s="15"/>
      <c r="J38" s="15"/>
      <c r="K38" s="15"/>
      <c r="L38" s="15"/>
      <c r="M38" s="10"/>
      <c r="N38" s="11"/>
    </row>
    <row r="39" spans="1:14" ht="15" customHeight="1" x14ac:dyDescent="0.25">
      <c r="A39" s="29" t="s">
        <v>22</v>
      </c>
      <c r="B39" s="33">
        <v>3</v>
      </c>
      <c r="C39" s="29" t="s">
        <v>14</v>
      </c>
      <c r="D39" s="32"/>
      <c r="E39" s="31"/>
      <c r="F39" s="35" t="s">
        <v>30</v>
      </c>
      <c r="G39" s="26" t="s">
        <v>23</v>
      </c>
      <c r="H39" s="20">
        <f>I39+J39+K39+L39+M39+N39</f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</row>
    <row r="40" spans="1:14" ht="66" customHeight="1" x14ac:dyDescent="0.25">
      <c r="A40" s="29"/>
      <c r="B40" s="33"/>
      <c r="C40" s="29"/>
      <c r="D40" s="32"/>
      <c r="E40" s="31"/>
      <c r="F40" s="35"/>
      <c r="G40" s="7" t="s">
        <v>24</v>
      </c>
      <c r="H40" s="19"/>
      <c r="I40" s="15"/>
      <c r="J40" s="15"/>
      <c r="K40" s="15"/>
      <c r="L40" s="15"/>
      <c r="M40" s="10"/>
      <c r="N40" s="11"/>
    </row>
    <row r="41" spans="1:14" ht="15" customHeight="1" x14ac:dyDescent="0.25">
      <c r="A41" s="29" t="s">
        <v>22</v>
      </c>
      <c r="B41" s="33">
        <v>3</v>
      </c>
      <c r="C41" s="29" t="s">
        <v>15</v>
      </c>
      <c r="D41" s="32"/>
      <c r="E41" s="31"/>
      <c r="F41" s="35" t="s">
        <v>31</v>
      </c>
      <c r="G41" s="26" t="s">
        <v>23</v>
      </c>
      <c r="H41" s="20">
        <f>I41+J41+K41+L41+M41+N41</f>
        <v>13558</v>
      </c>
      <c r="I41" s="9">
        <f>I43</f>
        <v>6779</v>
      </c>
      <c r="J41" s="9">
        <f t="shared" ref="J41:N41" si="7">J43</f>
        <v>6779</v>
      </c>
      <c r="K41" s="9">
        <f t="shared" si="7"/>
        <v>0</v>
      </c>
      <c r="L41" s="9">
        <f t="shared" si="7"/>
        <v>0</v>
      </c>
      <c r="M41" s="9">
        <f t="shared" si="7"/>
        <v>0</v>
      </c>
      <c r="N41" s="9">
        <f t="shared" si="7"/>
        <v>0</v>
      </c>
    </row>
    <row r="42" spans="1:14" ht="66" customHeight="1" x14ac:dyDescent="0.25">
      <c r="A42" s="29"/>
      <c r="B42" s="33"/>
      <c r="C42" s="29"/>
      <c r="D42" s="32"/>
      <c r="E42" s="31"/>
      <c r="F42" s="35"/>
      <c r="G42" s="7" t="s">
        <v>24</v>
      </c>
      <c r="H42" s="19"/>
      <c r="I42" s="15"/>
      <c r="J42" s="15"/>
      <c r="K42" s="15"/>
      <c r="L42" s="15"/>
      <c r="M42" s="10"/>
      <c r="N42" s="11"/>
    </row>
    <row r="43" spans="1:14" ht="30.75" customHeight="1" x14ac:dyDescent="0.25">
      <c r="A43" s="45" t="s">
        <v>22</v>
      </c>
      <c r="B43" s="34">
        <v>3</v>
      </c>
      <c r="C43" s="45" t="s">
        <v>15</v>
      </c>
      <c r="D43" s="32">
        <v>1</v>
      </c>
      <c r="E43" s="31"/>
      <c r="F43" s="34" t="s">
        <v>41</v>
      </c>
      <c r="G43" s="34"/>
      <c r="H43" s="20">
        <f>I43+J43+K43+L43+M43+N43</f>
        <v>13558</v>
      </c>
      <c r="I43" s="15">
        <f>I44+I45</f>
        <v>6779</v>
      </c>
      <c r="J43" s="15">
        <f t="shared" ref="J43:N43" si="8">J44+J45</f>
        <v>6779</v>
      </c>
      <c r="K43" s="15">
        <f t="shared" si="8"/>
        <v>0</v>
      </c>
      <c r="L43" s="15">
        <f t="shared" si="8"/>
        <v>0</v>
      </c>
      <c r="M43" s="15">
        <f t="shared" si="8"/>
        <v>0</v>
      </c>
      <c r="N43" s="15">
        <f t="shared" si="8"/>
        <v>0</v>
      </c>
    </row>
    <row r="44" spans="1:14" ht="42" customHeight="1" x14ac:dyDescent="0.25">
      <c r="A44" s="45"/>
      <c r="B44" s="34"/>
      <c r="C44" s="45"/>
      <c r="D44" s="32"/>
      <c r="E44" s="31"/>
      <c r="F44" s="43" t="s">
        <v>42</v>
      </c>
      <c r="G44" s="43"/>
      <c r="H44" s="20">
        <f>I44+J44+K44+L44+M44+N44</f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</row>
    <row r="45" spans="1:14" ht="44.25" customHeight="1" x14ac:dyDescent="0.25">
      <c r="A45" s="45"/>
      <c r="B45" s="34"/>
      <c r="C45" s="45"/>
      <c r="D45" s="32"/>
      <c r="E45" s="31"/>
      <c r="F45" s="44" t="s">
        <v>43</v>
      </c>
      <c r="G45" s="44"/>
      <c r="H45" s="20">
        <f>I45+J45+K45+L45+M45+N45</f>
        <v>13558</v>
      </c>
      <c r="I45" s="15">
        <v>6779</v>
      </c>
      <c r="J45" s="15">
        <v>6779</v>
      </c>
      <c r="K45" s="15">
        <v>0</v>
      </c>
      <c r="L45" s="15">
        <v>0</v>
      </c>
      <c r="M45" s="15">
        <v>0</v>
      </c>
      <c r="N45" s="18">
        <v>0</v>
      </c>
    </row>
    <row r="46" spans="1:14" ht="15" customHeight="1" x14ac:dyDescent="0.25">
      <c r="A46" s="29" t="s">
        <v>22</v>
      </c>
      <c r="B46" s="33">
        <v>3</v>
      </c>
      <c r="C46" s="29" t="s">
        <v>16</v>
      </c>
      <c r="D46" s="32"/>
      <c r="E46" s="31"/>
      <c r="F46" s="35" t="s">
        <v>32</v>
      </c>
      <c r="G46" s="26" t="s">
        <v>23</v>
      </c>
      <c r="H46" s="20">
        <f>I46+J46+K46+L46+M46+N46</f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</row>
    <row r="47" spans="1:14" ht="66" customHeight="1" x14ac:dyDescent="0.25">
      <c r="A47" s="29"/>
      <c r="B47" s="33"/>
      <c r="C47" s="29"/>
      <c r="D47" s="32"/>
      <c r="E47" s="31"/>
      <c r="F47" s="35"/>
      <c r="G47" s="7" t="s">
        <v>24</v>
      </c>
      <c r="H47" s="19"/>
      <c r="I47" s="15"/>
      <c r="J47" s="15"/>
      <c r="K47" s="15"/>
      <c r="L47" s="15"/>
      <c r="M47" s="10"/>
      <c r="N47" s="11"/>
    </row>
    <row r="48" spans="1:14" ht="15" customHeight="1" x14ac:dyDescent="0.25">
      <c r="A48" s="29" t="s">
        <v>22</v>
      </c>
      <c r="B48" s="33">
        <v>4</v>
      </c>
      <c r="C48" s="29" t="s">
        <v>27</v>
      </c>
      <c r="D48" s="32"/>
      <c r="E48" s="31"/>
      <c r="F48" s="30" t="s">
        <v>44</v>
      </c>
      <c r="G48" s="8" t="s">
        <v>23</v>
      </c>
      <c r="H48" s="20">
        <f>I48+J48+K48+L48+M48+N48</f>
        <v>600</v>
      </c>
      <c r="I48" s="9">
        <f>I50+I55+I57</f>
        <v>100</v>
      </c>
      <c r="J48" s="9">
        <f t="shared" ref="J48:M48" si="9">J50+J55+J57</f>
        <v>100</v>
      </c>
      <c r="K48" s="9">
        <f t="shared" si="9"/>
        <v>100</v>
      </c>
      <c r="L48" s="9">
        <f t="shared" si="9"/>
        <v>100</v>
      </c>
      <c r="M48" s="9">
        <f t="shared" si="9"/>
        <v>100</v>
      </c>
      <c r="N48" s="9">
        <f>N50+N55+N57</f>
        <v>100</v>
      </c>
    </row>
    <row r="49" spans="1:14" ht="66" customHeight="1" x14ac:dyDescent="0.25">
      <c r="A49" s="29"/>
      <c r="B49" s="33"/>
      <c r="C49" s="29"/>
      <c r="D49" s="32"/>
      <c r="E49" s="31"/>
      <c r="F49" s="30"/>
      <c r="G49" s="7" t="s">
        <v>24</v>
      </c>
      <c r="H49" s="19"/>
      <c r="I49" s="15"/>
      <c r="J49" s="15"/>
      <c r="K49" s="15"/>
      <c r="L49" s="15"/>
      <c r="M49" s="10"/>
      <c r="N49" s="11"/>
    </row>
    <row r="50" spans="1:14" ht="15" customHeight="1" x14ac:dyDescent="0.25">
      <c r="A50" s="29" t="s">
        <v>22</v>
      </c>
      <c r="B50" s="33">
        <v>4</v>
      </c>
      <c r="C50" s="29" t="s">
        <v>14</v>
      </c>
      <c r="D50" s="32"/>
      <c r="E50" s="31"/>
      <c r="F50" s="35" t="s">
        <v>45</v>
      </c>
      <c r="G50" s="8" t="s">
        <v>23</v>
      </c>
      <c r="H50" s="20">
        <f>I50+J50+K50+L50+M50+N50</f>
        <v>0</v>
      </c>
      <c r="I50" s="9">
        <f>I52+I53+I54</f>
        <v>0</v>
      </c>
      <c r="J50" s="9">
        <f t="shared" ref="J50:N50" si="10">J52+J53+J54</f>
        <v>0</v>
      </c>
      <c r="K50" s="9">
        <f t="shared" si="10"/>
        <v>0</v>
      </c>
      <c r="L50" s="9">
        <f t="shared" si="10"/>
        <v>0</v>
      </c>
      <c r="M50" s="9">
        <f t="shared" si="10"/>
        <v>0</v>
      </c>
      <c r="N50" s="9">
        <f t="shared" si="10"/>
        <v>0</v>
      </c>
    </row>
    <row r="51" spans="1:14" ht="66" customHeight="1" x14ac:dyDescent="0.25">
      <c r="A51" s="29"/>
      <c r="B51" s="33"/>
      <c r="C51" s="29"/>
      <c r="D51" s="32"/>
      <c r="E51" s="31"/>
      <c r="F51" s="35"/>
      <c r="G51" s="7" t="s">
        <v>24</v>
      </c>
      <c r="H51" s="19"/>
      <c r="I51" s="15"/>
      <c r="J51" s="15"/>
      <c r="K51" s="15"/>
      <c r="L51" s="15"/>
      <c r="M51" s="10"/>
      <c r="N51" s="11"/>
    </row>
    <row r="52" spans="1:14" ht="85.5" customHeight="1" x14ac:dyDescent="0.25">
      <c r="A52" s="6" t="s">
        <v>22</v>
      </c>
      <c r="B52" s="24">
        <v>4</v>
      </c>
      <c r="C52" s="6" t="s">
        <v>14</v>
      </c>
      <c r="D52" s="25">
        <v>1</v>
      </c>
      <c r="E52" s="23"/>
      <c r="F52" s="17" t="s">
        <v>46</v>
      </c>
      <c r="G52" s="7" t="s">
        <v>24</v>
      </c>
      <c r="H52" s="20">
        <f>I52+J52+K52+L52+M52+N52</f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</row>
    <row r="53" spans="1:14" ht="78.75" customHeight="1" x14ac:dyDescent="0.25">
      <c r="A53" s="6" t="s">
        <v>22</v>
      </c>
      <c r="B53" s="24">
        <v>4</v>
      </c>
      <c r="C53" s="6" t="s">
        <v>14</v>
      </c>
      <c r="D53" s="25">
        <v>2</v>
      </c>
      <c r="E53" s="23"/>
      <c r="F53" s="17" t="s">
        <v>47</v>
      </c>
      <c r="G53" s="7" t="s">
        <v>24</v>
      </c>
      <c r="H53" s="20">
        <f>I53+J53+K53+L53+M53+N53</f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</row>
    <row r="54" spans="1:14" ht="99" customHeight="1" x14ac:dyDescent="0.25">
      <c r="A54" s="6" t="s">
        <v>22</v>
      </c>
      <c r="B54" s="24">
        <v>4</v>
      </c>
      <c r="C54" s="6" t="s">
        <v>14</v>
      </c>
      <c r="D54" s="25">
        <v>3</v>
      </c>
      <c r="E54" s="23"/>
      <c r="F54" s="17" t="s">
        <v>48</v>
      </c>
      <c r="G54" s="7" t="s">
        <v>24</v>
      </c>
      <c r="H54" s="20">
        <f>I54+J54+K54+L54+M54+N54</f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</row>
    <row r="55" spans="1:14" ht="15" customHeight="1" x14ac:dyDescent="0.25">
      <c r="A55" s="29" t="s">
        <v>22</v>
      </c>
      <c r="B55" s="33">
        <v>4</v>
      </c>
      <c r="C55" s="29" t="s">
        <v>15</v>
      </c>
      <c r="D55" s="39">
        <v>0</v>
      </c>
      <c r="E55" s="31"/>
      <c r="F55" s="35" t="s">
        <v>49</v>
      </c>
      <c r="G55" s="8" t="s">
        <v>23</v>
      </c>
      <c r="H55" s="20">
        <f>I55+J55+K55+L55+M55+N55</f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</row>
    <row r="56" spans="1:14" ht="85.5" customHeight="1" x14ac:dyDescent="0.25">
      <c r="A56" s="29"/>
      <c r="B56" s="33"/>
      <c r="C56" s="29"/>
      <c r="D56" s="39"/>
      <c r="E56" s="31"/>
      <c r="F56" s="35"/>
      <c r="G56" s="7" t="s">
        <v>24</v>
      </c>
      <c r="H56" s="19"/>
      <c r="I56" s="15"/>
      <c r="J56" s="15"/>
      <c r="K56" s="15"/>
      <c r="L56" s="15"/>
      <c r="M56" s="10"/>
      <c r="N56" s="11"/>
    </row>
    <row r="57" spans="1:14" ht="15.75" customHeight="1" x14ac:dyDescent="0.25">
      <c r="A57" s="29" t="s">
        <v>22</v>
      </c>
      <c r="B57" s="33">
        <v>4</v>
      </c>
      <c r="C57" s="29" t="s">
        <v>16</v>
      </c>
      <c r="D57" s="39">
        <v>0</v>
      </c>
      <c r="E57" s="31"/>
      <c r="F57" s="35" t="s">
        <v>50</v>
      </c>
      <c r="G57" s="8" t="s">
        <v>23</v>
      </c>
      <c r="H57" s="20">
        <f>I57+J57+K57+L57+M57+N57</f>
        <v>600</v>
      </c>
      <c r="I57" s="9">
        <v>100</v>
      </c>
      <c r="J57" s="9">
        <v>100</v>
      </c>
      <c r="K57" s="9">
        <v>100</v>
      </c>
      <c r="L57" s="9">
        <v>100</v>
      </c>
      <c r="M57" s="9">
        <v>100</v>
      </c>
      <c r="N57" s="9">
        <v>100</v>
      </c>
    </row>
    <row r="58" spans="1:14" ht="66" customHeight="1" x14ac:dyDescent="0.25">
      <c r="A58" s="29"/>
      <c r="B58" s="33"/>
      <c r="C58" s="29"/>
      <c r="D58" s="39"/>
      <c r="E58" s="31"/>
      <c r="F58" s="35"/>
      <c r="G58" s="7" t="s">
        <v>24</v>
      </c>
      <c r="H58" s="19"/>
      <c r="I58" s="15"/>
      <c r="J58" s="15"/>
      <c r="K58" s="15"/>
      <c r="L58" s="15"/>
      <c r="M58" s="10"/>
      <c r="N58" s="11"/>
    </row>
    <row r="59" spans="1:14" ht="15" customHeight="1" x14ac:dyDescent="0.25">
      <c r="A59" s="29" t="s">
        <v>22</v>
      </c>
      <c r="B59" s="33">
        <v>5</v>
      </c>
      <c r="C59" s="29" t="s">
        <v>27</v>
      </c>
      <c r="D59" s="32"/>
      <c r="E59" s="31"/>
      <c r="F59" s="30" t="s">
        <v>52</v>
      </c>
      <c r="G59" s="26" t="s">
        <v>23</v>
      </c>
      <c r="H59" s="20">
        <f>I59+J59+K59+L59+M59+N59</f>
        <v>600</v>
      </c>
      <c r="I59" s="9">
        <f>I61+I63</f>
        <v>100</v>
      </c>
      <c r="J59" s="9">
        <f t="shared" ref="J59:N59" si="11">J61+J63</f>
        <v>100</v>
      </c>
      <c r="K59" s="9">
        <f t="shared" si="11"/>
        <v>100</v>
      </c>
      <c r="L59" s="9">
        <f t="shared" si="11"/>
        <v>100</v>
      </c>
      <c r="M59" s="9">
        <f t="shared" si="11"/>
        <v>100</v>
      </c>
      <c r="N59" s="9">
        <f t="shared" si="11"/>
        <v>100</v>
      </c>
    </row>
    <row r="60" spans="1:14" ht="60.75" customHeight="1" x14ac:dyDescent="0.25">
      <c r="A60" s="29"/>
      <c r="B60" s="33"/>
      <c r="C60" s="29"/>
      <c r="D60" s="32"/>
      <c r="E60" s="31"/>
      <c r="F60" s="30"/>
      <c r="G60" s="7" t="s">
        <v>24</v>
      </c>
      <c r="H60" s="19"/>
      <c r="I60" s="15"/>
      <c r="J60" s="15"/>
      <c r="K60" s="15"/>
      <c r="L60" s="15"/>
      <c r="M60" s="10"/>
      <c r="N60" s="11"/>
    </row>
    <row r="61" spans="1:14" x14ac:dyDescent="0.25">
      <c r="A61" s="29" t="s">
        <v>22</v>
      </c>
      <c r="B61" s="33">
        <v>5</v>
      </c>
      <c r="C61" s="29" t="s">
        <v>14</v>
      </c>
      <c r="D61" s="32"/>
      <c r="E61" s="31"/>
      <c r="F61" s="35" t="s">
        <v>33</v>
      </c>
      <c r="G61" s="26" t="s">
        <v>23</v>
      </c>
      <c r="H61" s="20">
        <f>I61+J61+K61+L61+M61+N61</f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</row>
    <row r="62" spans="1:14" ht="64.5" customHeight="1" x14ac:dyDescent="0.25">
      <c r="A62" s="29"/>
      <c r="B62" s="33"/>
      <c r="C62" s="29"/>
      <c r="D62" s="32"/>
      <c r="E62" s="31"/>
      <c r="F62" s="35"/>
      <c r="G62" s="7" t="s">
        <v>24</v>
      </c>
      <c r="H62" s="19"/>
      <c r="I62" s="15"/>
      <c r="J62" s="15"/>
      <c r="K62" s="15"/>
      <c r="L62" s="15"/>
      <c r="M62" s="10"/>
      <c r="N62" s="11"/>
    </row>
    <row r="63" spans="1:14" ht="15" customHeight="1" x14ac:dyDescent="0.25">
      <c r="A63" s="29" t="s">
        <v>22</v>
      </c>
      <c r="B63" s="33">
        <v>5</v>
      </c>
      <c r="C63" s="29" t="s">
        <v>15</v>
      </c>
      <c r="D63" s="32"/>
      <c r="E63" s="31"/>
      <c r="F63" s="35" t="s">
        <v>34</v>
      </c>
      <c r="G63" s="26" t="s">
        <v>23</v>
      </c>
      <c r="H63" s="20">
        <f>I63+J63+K63+L63+M63+N63</f>
        <v>600</v>
      </c>
      <c r="I63" s="15">
        <v>100</v>
      </c>
      <c r="J63" s="15">
        <v>100</v>
      </c>
      <c r="K63" s="15">
        <v>100</v>
      </c>
      <c r="L63" s="15">
        <v>100</v>
      </c>
      <c r="M63" s="15">
        <v>100</v>
      </c>
      <c r="N63" s="15">
        <v>100</v>
      </c>
    </row>
    <row r="64" spans="1:14" ht="63" customHeight="1" x14ac:dyDescent="0.25">
      <c r="A64" s="29"/>
      <c r="B64" s="33"/>
      <c r="C64" s="29"/>
      <c r="D64" s="32"/>
      <c r="E64" s="31"/>
      <c r="F64" s="35"/>
      <c r="G64" s="7" t="s">
        <v>24</v>
      </c>
      <c r="H64" s="19"/>
      <c r="I64" s="15"/>
      <c r="J64" s="15"/>
      <c r="K64" s="15"/>
      <c r="L64" s="15"/>
      <c r="M64" s="10"/>
      <c r="N64" s="11"/>
    </row>
  </sheetData>
  <mergeCells count="152">
    <mergeCell ref="A57:A58"/>
    <mergeCell ref="B57:B58"/>
    <mergeCell ref="C57:C58"/>
    <mergeCell ref="D57:D58"/>
    <mergeCell ref="E57:E58"/>
    <mergeCell ref="F57:F58"/>
    <mergeCell ref="A48:A49"/>
    <mergeCell ref="B48:B49"/>
    <mergeCell ref="C48:C49"/>
    <mergeCell ref="D48:D49"/>
    <mergeCell ref="E48:E49"/>
    <mergeCell ref="F48:F49"/>
    <mergeCell ref="F50:F51"/>
    <mergeCell ref="A41:A42"/>
    <mergeCell ref="B41:B42"/>
    <mergeCell ref="C41:C42"/>
    <mergeCell ref="D41:D42"/>
    <mergeCell ref="E41:E42"/>
    <mergeCell ref="H5:M5"/>
    <mergeCell ref="A55:A56"/>
    <mergeCell ref="B55:B56"/>
    <mergeCell ref="C55:C56"/>
    <mergeCell ref="D55:D56"/>
    <mergeCell ref="E55:E56"/>
    <mergeCell ref="F55:F56"/>
    <mergeCell ref="F35:F36"/>
    <mergeCell ref="F44:G44"/>
    <mergeCell ref="F45:G45"/>
    <mergeCell ref="A43:A45"/>
    <mergeCell ref="B43:B45"/>
    <mergeCell ref="A25:A26"/>
    <mergeCell ref="C43:C45"/>
    <mergeCell ref="D43:D45"/>
    <mergeCell ref="E43:E45"/>
    <mergeCell ref="F43:G43"/>
    <mergeCell ref="F41:F42"/>
    <mergeCell ref="A46:A47"/>
    <mergeCell ref="F61:F62"/>
    <mergeCell ref="A63:A64"/>
    <mergeCell ref="B63:B64"/>
    <mergeCell ref="C63:C64"/>
    <mergeCell ref="D63:D64"/>
    <mergeCell ref="E63:E64"/>
    <mergeCell ref="F63:F64"/>
    <mergeCell ref="A61:A62"/>
    <mergeCell ref="B61:B62"/>
    <mergeCell ref="C61:C62"/>
    <mergeCell ref="D61:D62"/>
    <mergeCell ref="E61:E62"/>
    <mergeCell ref="B46:B47"/>
    <mergeCell ref="C46:C47"/>
    <mergeCell ref="D46:D47"/>
    <mergeCell ref="E46:E47"/>
    <mergeCell ref="F46:F47"/>
    <mergeCell ref="D25:D26"/>
    <mergeCell ref="C25:C26"/>
    <mergeCell ref="B25:B26"/>
    <mergeCell ref="C23:C24"/>
    <mergeCell ref="D23:D24"/>
    <mergeCell ref="E23:E24"/>
    <mergeCell ref="F23:F24"/>
    <mergeCell ref="F31:F32"/>
    <mergeCell ref="F37:F38"/>
    <mergeCell ref="B29:B30"/>
    <mergeCell ref="C29:C30"/>
    <mergeCell ref="D29:D30"/>
    <mergeCell ref="E29:E30"/>
    <mergeCell ref="F25:F26"/>
    <mergeCell ref="E25:E26"/>
    <mergeCell ref="F13:F14"/>
    <mergeCell ref="A16:A17"/>
    <mergeCell ref="B16:B17"/>
    <mergeCell ref="C16:C17"/>
    <mergeCell ref="D16:D17"/>
    <mergeCell ref="A20:A21"/>
    <mergeCell ref="A39:A40"/>
    <mergeCell ref="B39:B40"/>
    <mergeCell ref="C39:C40"/>
    <mergeCell ref="D39:D40"/>
    <mergeCell ref="E39:E40"/>
    <mergeCell ref="B37:B38"/>
    <mergeCell ref="A37:A38"/>
    <mergeCell ref="A31:A32"/>
    <mergeCell ref="B31:B32"/>
    <mergeCell ref="C31:C32"/>
    <mergeCell ref="A35:A36"/>
    <mergeCell ref="B35:B36"/>
    <mergeCell ref="C35:C36"/>
    <mergeCell ref="D35:D36"/>
    <mergeCell ref="E35:E36"/>
    <mergeCell ref="A23:A24"/>
    <mergeCell ref="B23:B24"/>
    <mergeCell ref="A29:A30"/>
    <mergeCell ref="F9:F10"/>
    <mergeCell ref="E9:E10"/>
    <mergeCell ref="D9:D10"/>
    <mergeCell ref="C9:C10"/>
    <mergeCell ref="A9:A10"/>
    <mergeCell ref="B9:B10"/>
    <mergeCell ref="B20:B21"/>
    <mergeCell ref="C20:C21"/>
    <mergeCell ref="D11:D12"/>
    <mergeCell ref="E11:E12"/>
    <mergeCell ref="F11:F12"/>
    <mergeCell ref="A11:A12"/>
    <mergeCell ref="B11:B12"/>
    <mergeCell ref="C11:C12"/>
    <mergeCell ref="E16:E17"/>
    <mergeCell ref="D20:D21"/>
    <mergeCell ref="E20:E21"/>
    <mergeCell ref="F20:F21"/>
    <mergeCell ref="F16:F17"/>
    <mergeCell ref="A13:A14"/>
    <mergeCell ref="B13:B14"/>
    <mergeCell ref="C13:C14"/>
    <mergeCell ref="D13:D14"/>
    <mergeCell ref="E13:E14"/>
    <mergeCell ref="D7:D8"/>
    <mergeCell ref="E7:E8"/>
    <mergeCell ref="I1:N1"/>
    <mergeCell ref="A5:E5"/>
    <mergeCell ref="F5:F6"/>
    <mergeCell ref="G5:G6"/>
    <mergeCell ref="F7:F8"/>
    <mergeCell ref="A7:A8"/>
    <mergeCell ref="B7:B8"/>
    <mergeCell ref="C7:C8"/>
    <mergeCell ref="A3:N3"/>
    <mergeCell ref="A59:A60"/>
    <mergeCell ref="F59:F60"/>
    <mergeCell ref="E59:E60"/>
    <mergeCell ref="D59:D60"/>
    <mergeCell ref="C59:C60"/>
    <mergeCell ref="B59:B60"/>
    <mergeCell ref="A27:A28"/>
    <mergeCell ref="B27:B28"/>
    <mergeCell ref="C27:C28"/>
    <mergeCell ref="D27:D28"/>
    <mergeCell ref="E27:E28"/>
    <mergeCell ref="F27:F28"/>
    <mergeCell ref="F39:F40"/>
    <mergeCell ref="F29:F30"/>
    <mergeCell ref="E37:E38"/>
    <mergeCell ref="D37:D38"/>
    <mergeCell ref="C37:C38"/>
    <mergeCell ref="D31:D32"/>
    <mergeCell ref="E31:E32"/>
    <mergeCell ref="A50:A51"/>
    <mergeCell ref="B50:B51"/>
    <mergeCell ref="C50:C51"/>
    <mergeCell ref="D50:D51"/>
    <mergeCell ref="E50:E51"/>
  </mergeCells>
  <pageMargins left="0.39370078740157483" right="0.39370078740157483" top="1.1811023622047245" bottom="0.39370078740157483" header="0" footer="0"/>
  <pageSetup paperSize="9" fitToHeight="0" orientation="landscape" horizontalDpi="180" verticalDpi="180" r:id="rId1"/>
  <rowBreaks count="3" manualBreakCount="3">
    <brk id="14" max="13" man="1"/>
    <brk id="40" max="13" man="1"/>
    <brk id="5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2018-12-18T02:11:24Z</dcterms:modified>
</cp:coreProperties>
</file>