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08E4310D-AA57-4A24-98A9-10579D4119C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  <definedName name="_xlnm.Print_Area" localSheetId="0">Лист1!$A$1:$N$41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8" i="1" l="1"/>
  <c r="H23" i="1" l="1"/>
  <c r="H22" i="1"/>
  <c r="H21" i="1"/>
  <c r="H20" i="1"/>
  <c r="H27" i="1"/>
  <c r="H19" i="1"/>
  <c r="H18" i="1"/>
  <c r="H17" i="1"/>
  <c r="H26" i="1"/>
  <c r="H25" i="1"/>
  <c r="H24" i="1"/>
  <c r="H16" i="1"/>
  <c r="H15" i="1"/>
  <c r="J13" i="1" l="1"/>
  <c r="J9" i="1" s="1"/>
  <c r="J7" i="1" s="1"/>
  <c r="K13" i="1"/>
  <c r="K9" i="1" s="1"/>
  <c r="K7" i="1" s="1"/>
  <c r="L13" i="1"/>
  <c r="L9" i="1" s="1"/>
  <c r="L7" i="1" s="1"/>
  <c r="M13" i="1"/>
  <c r="M9" i="1" s="1"/>
  <c r="M7" i="1" s="1"/>
  <c r="N13" i="1"/>
  <c r="N9" i="1" s="1"/>
  <c r="N7" i="1" s="1"/>
  <c r="I13" i="1"/>
  <c r="I9" i="1" s="1"/>
  <c r="I7" i="1" s="1"/>
  <c r="H40" i="1" l="1"/>
  <c r="H36" i="1"/>
  <c r="H32" i="1"/>
  <c r="H30" i="1"/>
  <c r="H11" i="1"/>
  <c r="H13" i="1" l="1"/>
  <c r="H38" i="1"/>
  <c r="H34" i="1"/>
  <c r="H7" i="1" l="1"/>
  <c r="H9" i="1"/>
</calcChain>
</file>

<file path=xl/sharedStrings.xml><?xml version="1.0" encoding="utf-8"?>
<sst xmlns="http://schemas.openxmlformats.org/spreadsheetml/2006/main" count="115" uniqueCount="44">
  <si>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</si>
  <si>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</si>
  <si>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</si>
  <si>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</si>
  <si>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</si>
  <si>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</si>
  <si>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</si>
  <si>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</si>
  <si>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</si>
  <si>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</si>
  <si>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01</t>
  </si>
  <si>
    <t>02</t>
  </si>
  <si>
    <t>03</t>
  </si>
  <si>
    <t>04</t>
  </si>
  <si>
    <t>Всего:</t>
  </si>
  <si>
    <t>Всего</t>
  </si>
  <si>
    <t>Главный специалист ГО и ЧС администрации муниципального образования «Катангский район»</t>
  </si>
  <si>
    <r>
      <rPr>
        <b/>
        <u/>
        <sz val="9"/>
        <color theme="1"/>
        <rFont val="Times New Roman"/>
        <family val="1"/>
        <charset val="204"/>
      </rPr>
      <t>Подпрограмма «Построение и развитие аппаратно-программного комплекса «Безопасный город</t>
    </r>
    <r>
      <rPr>
        <b/>
        <u/>
        <sz val="9"/>
        <color theme="1"/>
        <rFont val="Calibri"/>
        <family val="2"/>
        <charset val="204"/>
        <scheme val="minor"/>
      </rPr>
      <t>»</t>
    </r>
  </si>
  <si>
    <t>Обеспечение деятельности Единой дежурно-диспетчерской службы Катангского района</t>
  </si>
  <si>
    <t xml:space="preserve">Главный специалист ГО и ЧС администрации муниципального образования «Катангский район», директор мунициального казенного учреждения "Единая дежурно-диспетчерская служба муниципального образования "Катангский район" </t>
  </si>
  <si>
    <t>Материально-техническое обеспечение Единой дежурно-диспетчерской службы Катангского района</t>
  </si>
  <si>
    <t xml:space="preserve">Приобретение форменной одежды для дежурно-диспетчерского состава муниципального казенного учреждения"Единая дежурно-диспетчерская служба муниципального образования "Катангский район" </t>
  </si>
  <si>
    <t xml:space="preserve">Приобретение оборудования(адаптер) для автоматической фиксации телефонных переговоров ежурно-диспетчерского состава муниципального казенного учреждения"Единая дежурно-диспетчерская служба муниципального образования "Катангский район"  </t>
  </si>
  <si>
    <t>Оплата услуг по эксплуатационно-техническому обслуживанию системы "П-166М"</t>
  </si>
  <si>
    <t>Развите системы видеонаблюдения</t>
  </si>
  <si>
    <t>Создание центра обработки вызовов (ЦОВ) на базе Единой дежурно-диспетчерской службы Катангского района</t>
  </si>
  <si>
    <t>Оплата услуг по предоставлению гидрометеорологической информации и прогнозов погоды</t>
  </si>
  <si>
    <t>Оплата услуг по за использование спутникового телефона в целях функционирования оперативных групп</t>
  </si>
  <si>
    <t>Подготовка и переподготовка должностных лиц по программа ГО и ЧС</t>
  </si>
  <si>
    <t>Ликвидация последствий чрезвычаных ситуаций за счет средств Резервного фонда</t>
  </si>
  <si>
    <t>Реализация мероприятий, направленных на защиту и предупреждение населения Катангского района от чрезвычайных ситуаций</t>
  </si>
  <si>
    <t>Подпрограмма «Повышение безопасности дорожного движения на территории Катангского района</t>
  </si>
  <si>
    <r>
      <t>П</t>
    </r>
    <r>
      <rPr>
        <sz val="9"/>
        <color theme="1"/>
        <rFont val="Times New Roman"/>
        <family val="1"/>
        <charset val="204"/>
      </rPr>
      <t>роведение информационно-разъяснительных мероприятий по организации безопасного дорожного движения</t>
    </r>
  </si>
  <si>
    <t>Проведение мероприятий по профилактике нарушений Правил дорожного движения в образовательных учреждениях Катангского района</t>
  </si>
  <si>
    <t>Муниципальный отдел образования администрации муниципального образования "Катангский район"</t>
  </si>
  <si>
    <t>Оплата услуг по предоставлению каналов связи широкополосного доступа к сети интернет для функционирования системы оповещения"П-166М"</t>
  </si>
  <si>
    <t>Подпрограмма «Зашита населения и территорий Катангского района от чрезвычайных ситуаций</t>
  </si>
  <si>
    <t>Приложение 4
 к муниципальной программе
«Безопасный город на 2023-2028 годы»</t>
  </si>
  <si>
    <t>Программа «Безопасный город на 2023-2028 годы»</t>
  </si>
  <si>
    <t xml:space="preserve">Приобретение системы внутренней громкоговорящей связи в здание администрации и в здание архива </t>
  </si>
  <si>
    <t>Приобретение оконной решетки для организации хранения пакетов оповещения Правительства Иркутской области.</t>
  </si>
  <si>
    <t xml:space="preserve">Приобретение входной металлической двери </t>
  </si>
  <si>
    <t>Приобретение системы охраны «PREPONA GSM»</t>
  </si>
  <si>
    <t>Оплата услуг по эксплуатационно-техническому обслуживанию системы обеспечения вызова экстренных оперативных служб по единому номеру «112»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</si>
</sst>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u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0" fillId="0" borderId="0" xfId="0" applyBorder="1"/>
    <xf numFmtId="0" fontId="3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3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1" fillId="0" borderId="1" xfId="0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3"/>
  <sheetViews>
    <sheetView tabSelected="1" view="pageBreakPreview" zoomScaleSheetLayoutView="100" workbookViewId="0">
      <selection activeCell="D16" sqref="D16"/>
    </sheetView>
  </sheetViews>
  <sheetFormatPr defaultRowHeight="15" x14ac:dyDescent="0.25"/>
  <cols>
    <col min="1" max="1" width="4.7109375" customWidth="1"/>
    <col min="2" max="2" width="4.42578125" customWidth="1"/>
    <col min="3" max="3" width="4.5703125" customWidth="1"/>
    <col min="4" max="5" width="4.42578125" customWidth="1"/>
    <col min="6" max="6" width="24.7109375" customWidth="1"/>
    <col min="7" max="7" width="27.7109375" customWidth="1"/>
    <col min="8" max="8" width="9.28515625" customWidth="1"/>
    <col min="11" max="11" width="9.42578125" customWidth="1"/>
    <col min="12" max="12" width="9.140625" customWidth="1"/>
  </cols>
  <sheetData>
    <row r="1" spans="1:14" ht="66" customHeight="1" x14ac:dyDescent="0.25">
      <c r="A1" s="1"/>
      <c r="I1" s="48" t="s">
        <v>37</v>
      </c>
      <c r="J1" s="48"/>
      <c r="K1" s="48"/>
      <c r="L1" s="48"/>
      <c r="M1" s="48"/>
      <c r="N1" s="48"/>
    </row>
    <row r="2" spans="1:14" x14ac:dyDescent="0.25">
      <c r="A2" s="1"/>
      <c r="I2" s="20"/>
      <c r="J2" s="20"/>
      <c r="K2" s="20"/>
      <c r="L2" s="20"/>
      <c r="M2" s="20"/>
      <c r="N2" s="20"/>
    </row>
    <row r="3" spans="1:14" ht="15.75" x14ac:dyDescent="0.2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5.75" x14ac:dyDescent="0.25">
      <c r="A4" s="2"/>
    </row>
    <row r="5" spans="1:14" ht="44.25" customHeight="1" x14ac:dyDescent="0.25">
      <c r="A5" s="49" t="s">
        <v>1</v>
      </c>
      <c r="B5" s="49"/>
      <c r="C5" s="49"/>
      <c r="D5" s="49"/>
      <c r="E5" s="49"/>
      <c r="F5" s="49" t="s">
        <v>2</v>
      </c>
      <c r="G5" s="49" t="s">
        <v>3</v>
      </c>
      <c r="H5" s="54" t="s">
        <v>4</v>
      </c>
      <c r="I5" s="54"/>
      <c r="J5" s="54"/>
      <c r="K5" s="54"/>
      <c r="L5" s="54"/>
      <c r="M5" s="54"/>
      <c r="N5" s="27"/>
    </row>
    <row r="6" spans="1:14" x14ac:dyDescent="0.25">
      <c r="A6" s="26" t="s">
        <v>5</v>
      </c>
      <c r="B6" s="26" t="s">
        <v>6</v>
      </c>
      <c r="C6" s="26" t="s">
        <v>7</v>
      </c>
      <c r="D6" s="26" t="s">
        <v>8</v>
      </c>
      <c r="E6" s="26" t="s">
        <v>9</v>
      </c>
      <c r="F6" s="49"/>
      <c r="G6" s="49"/>
      <c r="H6" s="19" t="s">
        <v>15</v>
      </c>
      <c r="I6" s="26">
        <v>2023</v>
      </c>
      <c r="J6" s="26">
        <v>2024</v>
      </c>
      <c r="K6" s="26">
        <v>2025</v>
      </c>
      <c r="L6" s="26">
        <v>2026</v>
      </c>
      <c r="M6" s="26">
        <v>2027</v>
      </c>
      <c r="N6" s="26">
        <v>2028</v>
      </c>
    </row>
    <row r="7" spans="1:14" ht="13.5" customHeight="1" x14ac:dyDescent="0.25">
      <c r="A7" s="51" t="s">
        <v>13</v>
      </c>
      <c r="B7" s="52">
        <v>0</v>
      </c>
      <c r="C7" s="46">
        <v>0</v>
      </c>
      <c r="D7" s="46">
        <v>0</v>
      </c>
      <c r="E7" s="47">
        <v>0</v>
      </c>
      <c r="F7" s="50" t="s">
        <v>38</v>
      </c>
      <c r="G7" s="4" t="s">
        <v>14</v>
      </c>
      <c r="H7" s="18">
        <f>I7+J7+K7+L7+M7+N7</f>
        <v>42837</v>
      </c>
      <c r="I7" s="9">
        <f>I9+I28+I36</f>
        <v>7247</v>
      </c>
      <c r="J7" s="9">
        <f>J9+J28+J36</f>
        <v>7118</v>
      </c>
      <c r="K7" s="9">
        <f>K9+K28+K36</f>
        <v>7118</v>
      </c>
      <c r="L7" s="9">
        <f>L9+L28+L36</f>
        <v>7118</v>
      </c>
      <c r="M7" s="9">
        <f>M9+M28+M36</f>
        <v>7118</v>
      </c>
      <c r="N7" s="9">
        <f>N9+N28+N36</f>
        <v>7118</v>
      </c>
    </row>
    <row r="8" spans="1:14" ht="36" x14ac:dyDescent="0.25">
      <c r="A8" s="51"/>
      <c r="B8" s="52"/>
      <c r="C8" s="46"/>
      <c r="D8" s="46"/>
      <c r="E8" s="47"/>
      <c r="F8" s="50"/>
      <c r="G8" s="7" t="s">
        <v>16</v>
      </c>
      <c r="H8" s="17"/>
      <c r="I8" s="12"/>
      <c r="J8" s="12"/>
      <c r="K8" s="12"/>
      <c r="L8" s="12"/>
      <c r="M8" s="13"/>
      <c r="N8" s="14"/>
    </row>
    <row r="9" spans="1:14" ht="13.5" customHeight="1" x14ac:dyDescent="0.25">
      <c r="A9" s="58" t="s">
        <v>13</v>
      </c>
      <c r="B9" s="54">
        <v>1</v>
      </c>
      <c r="C9" s="58"/>
      <c r="D9" s="65"/>
      <c r="E9" s="49"/>
      <c r="F9" s="64" t="s">
        <v>17</v>
      </c>
      <c r="G9" s="23" t="s">
        <v>14</v>
      </c>
      <c r="H9" s="42">
        <f>I9+J9+K9+L9+M9+N9</f>
        <v>41037</v>
      </c>
      <c r="I9" s="16">
        <f>I11+I13</f>
        <v>6947</v>
      </c>
      <c r="J9" s="16">
        <f t="shared" ref="J9:N9" si="0">J11+J13</f>
        <v>6818</v>
      </c>
      <c r="K9" s="16">
        <f t="shared" si="0"/>
        <v>6818</v>
      </c>
      <c r="L9" s="16">
        <f t="shared" si="0"/>
        <v>6818</v>
      </c>
      <c r="M9" s="16">
        <f t="shared" si="0"/>
        <v>6818</v>
      </c>
      <c r="N9" s="16">
        <f t="shared" si="0"/>
        <v>6818</v>
      </c>
    </row>
    <row r="10" spans="1:14" ht="36" x14ac:dyDescent="0.25">
      <c r="A10" s="58"/>
      <c r="B10" s="54"/>
      <c r="C10" s="58"/>
      <c r="D10" s="65"/>
      <c r="E10" s="49"/>
      <c r="F10" s="64"/>
      <c r="G10" s="7" t="s">
        <v>16</v>
      </c>
      <c r="H10" s="17"/>
      <c r="I10" s="15"/>
      <c r="J10" s="15"/>
      <c r="K10" s="15"/>
      <c r="L10" s="15"/>
      <c r="M10" s="13"/>
      <c r="N10" s="14"/>
    </row>
    <row r="11" spans="1:14" ht="15" customHeight="1" x14ac:dyDescent="0.25">
      <c r="A11" s="62" t="s">
        <v>13</v>
      </c>
      <c r="B11" s="63">
        <v>1</v>
      </c>
      <c r="C11" s="62" t="s">
        <v>10</v>
      </c>
      <c r="D11" s="60"/>
      <c r="E11" s="61"/>
      <c r="F11" s="55" t="s">
        <v>18</v>
      </c>
      <c r="G11" s="8" t="s">
        <v>14</v>
      </c>
      <c r="H11" s="18">
        <f>I11+J11+K11+L11+M11+N11</f>
        <v>35850</v>
      </c>
      <c r="I11" s="9">
        <v>5975</v>
      </c>
      <c r="J11" s="9">
        <v>5975</v>
      </c>
      <c r="K11" s="9">
        <v>5975</v>
      </c>
      <c r="L11" s="9">
        <v>5975</v>
      </c>
      <c r="M11" s="9">
        <v>5975</v>
      </c>
      <c r="N11" s="9">
        <v>5975</v>
      </c>
    </row>
    <row r="12" spans="1:14" ht="36" x14ac:dyDescent="0.25">
      <c r="A12" s="62"/>
      <c r="B12" s="63"/>
      <c r="C12" s="62"/>
      <c r="D12" s="60"/>
      <c r="E12" s="61"/>
      <c r="F12" s="55"/>
      <c r="G12" s="7" t="s">
        <v>16</v>
      </c>
      <c r="H12" s="17"/>
      <c r="I12" s="15"/>
      <c r="J12" s="15"/>
      <c r="K12" s="15"/>
      <c r="L12" s="15"/>
      <c r="M12" s="13"/>
      <c r="N12" s="14"/>
    </row>
    <row r="13" spans="1:14" x14ac:dyDescent="0.25">
      <c r="A13" s="56" t="s">
        <v>13</v>
      </c>
      <c r="B13" s="52">
        <v>1</v>
      </c>
      <c r="C13" s="56" t="s">
        <v>11</v>
      </c>
      <c r="D13" s="57"/>
      <c r="E13" s="47"/>
      <c r="F13" s="55" t="s">
        <v>20</v>
      </c>
      <c r="G13" s="8" t="s">
        <v>14</v>
      </c>
      <c r="H13" s="18">
        <f>I13+J13+K13+L13+M13+N13</f>
        <v>5187</v>
      </c>
      <c r="I13" s="16">
        <f>I15+I16+I24+I25+I26+I17+I18+I19+I27+I20+I21+I22+I23</f>
        <v>972</v>
      </c>
      <c r="J13" s="16">
        <f>J15+J16+J24+J25+J26+J17+J18+J19+J27+J20+J21+J22+J23</f>
        <v>843</v>
      </c>
      <c r="K13" s="16">
        <f>K15+K16+K24+K25+K26+K17+K18+K19+K27+K20+K21+K22+K23</f>
        <v>843</v>
      </c>
      <c r="L13" s="16">
        <f>L15+L16+L24+L25+L26+L17+L18+L19+L27+L20+L21+L22+L23</f>
        <v>843</v>
      </c>
      <c r="M13" s="16">
        <f>M15+M16+M24+M25+M26+M17+M18+M19+M27+M20+M21+M22+M23</f>
        <v>843</v>
      </c>
      <c r="N13" s="16">
        <f>N15+N16+N24+N25+N26+N17+N18+N19+N27+N20+N21+N22+N23</f>
        <v>843</v>
      </c>
    </row>
    <row r="14" spans="1:14" ht="96" x14ac:dyDescent="0.25">
      <c r="A14" s="56"/>
      <c r="B14" s="52"/>
      <c r="C14" s="56"/>
      <c r="D14" s="57"/>
      <c r="E14" s="47"/>
      <c r="F14" s="55"/>
      <c r="G14" s="33" t="s">
        <v>19</v>
      </c>
      <c r="H14" s="17"/>
      <c r="I14" s="36"/>
      <c r="J14" s="12"/>
      <c r="K14" s="12"/>
      <c r="L14" s="12"/>
      <c r="M14" s="13"/>
      <c r="N14" s="11"/>
    </row>
    <row r="15" spans="1:14" ht="96" x14ac:dyDescent="0.25">
      <c r="A15" s="5" t="s">
        <v>13</v>
      </c>
      <c r="B15" s="22">
        <v>1</v>
      </c>
      <c r="C15" s="5" t="s">
        <v>11</v>
      </c>
      <c r="D15" s="43">
        <v>1</v>
      </c>
      <c r="E15" s="45"/>
      <c r="F15" s="83" t="s">
        <v>21</v>
      </c>
      <c r="G15" s="33" t="s">
        <v>19</v>
      </c>
      <c r="H15" s="18">
        <f t="shared" ref="H15:H28" si="1">I15+J15+K15+L15+M15+N15</f>
        <v>60</v>
      </c>
      <c r="I15" s="37">
        <v>10</v>
      </c>
      <c r="J15" s="15">
        <v>10</v>
      </c>
      <c r="K15" s="15">
        <v>10</v>
      </c>
      <c r="L15" s="15">
        <v>10</v>
      </c>
      <c r="M15" s="15">
        <v>10</v>
      </c>
      <c r="N15" s="15">
        <v>10</v>
      </c>
    </row>
    <row r="16" spans="1:14" ht="96.75" customHeight="1" x14ac:dyDescent="0.25">
      <c r="A16" s="5" t="s">
        <v>13</v>
      </c>
      <c r="B16" s="22">
        <v>1</v>
      </c>
      <c r="C16" s="5" t="s">
        <v>11</v>
      </c>
      <c r="D16" s="43">
        <v>2</v>
      </c>
      <c r="E16" s="45"/>
      <c r="F16" s="83" t="s">
        <v>39</v>
      </c>
      <c r="G16" s="33" t="s">
        <v>19</v>
      </c>
      <c r="H16" s="18">
        <f t="shared" si="1"/>
        <v>40</v>
      </c>
      <c r="I16" s="37">
        <v>40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ht="120" x14ac:dyDescent="0.25">
      <c r="A17" s="30" t="s">
        <v>13</v>
      </c>
      <c r="B17" s="29">
        <v>1</v>
      </c>
      <c r="C17" s="30" t="s">
        <v>11</v>
      </c>
      <c r="D17" s="84">
        <v>3</v>
      </c>
      <c r="E17" s="45"/>
      <c r="F17" s="83" t="s">
        <v>22</v>
      </c>
      <c r="G17" s="31" t="s">
        <v>19</v>
      </c>
      <c r="H17" s="18">
        <f t="shared" si="1"/>
        <v>28</v>
      </c>
      <c r="I17" s="32">
        <v>28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</row>
    <row r="18" spans="1:14" ht="96" x14ac:dyDescent="0.25">
      <c r="A18" s="28" t="s">
        <v>13</v>
      </c>
      <c r="B18" s="24">
        <v>1</v>
      </c>
      <c r="C18" s="28" t="s">
        <v>11</v>
      </c>
      <c r="D18" s="45">
        <v>4</v>
      </c>
      <c r="E18" s="45"/>
      <c r="F18" s="83" t="s">
        <v>35</v>
      </c>
      <c r="G18" s="33" t="s">
        <v>19</v>
      </c>
      <c r="H18" s="18">
        <f t="shared" si="1"/>
        <v>618</v>
      </c>
      <c r="I18" s="37">
        <v>103</v>
      </c>
      <c r="J18" s="37">
        <v>103</v>
      </c>
      <c r="K18" s="37">
        <v>103</v>
      </c>
      <c r="L18" s="37">
        <v>103</v>
      </c>
      <c r="M18" s="37">
        <v>103</v>
      </c>
      <c r="N18" s="37">
        <v>103</v>
      </c>
    </row>
    <row r="19" spans="1:14" ht="96" x14ac:dyDescent="0.25">
      <c r="A19" s="28" t="s">
        <v>13</v>
      </c>
      <c r="B19" s="24">
        <v>1</v>
      </c>
      <c r="C19" s="28" t="s">
        <v>11</v>
      </c>
      <c r="D19" s="45">
        <v>5</v>
      </c>
      <c r="E19" s="45"/>
      <c r="F19" s="83" t="s">
        <v>23</v>
      </c>
      <c r="G19" s="33" t="s">
        <v>19</v>
      </c>
      <c r="H19" s="18">
        <f t="shared" si="1"/>
        <v>1236</v>
      </c>
      <c r="I19" s="38">
        <v>206</v>
      </c>
      <c r="J19" s="34">
        <v>206</v>
      </c>
      <c r="K19" s="34">
        <v>206</v>
      </c>
      <c r="L19" s="34">
        <v>206</v>
      </c>
      <c r="M19" s="34">
        <v>206</v>
      </c>
      <c r="N19" s="34">
        <v>206</v>
      </c>
    </row>
    <row r="20" spans="1:14" ht="102.75" customHeight="1" x14ac:dyDescent="0.25">
      <c r="A20" s="28" t="s">
        <v>13</v>
      </c>
      <c r="B20" s="24">
        <v>1</v>
      </c>
      <c r="C20" s="28" t="s">
        <v>11</v>
      </c>
      <c r="D20" s="45">
        <v>6</v>
      </c>
      <c r="E20" s="45"/>
      <c r="F20" s="83" t="s">
        <v>24</v>
      </c>
      <c r="G20" s="33" t="s">
        <v>19</v>
      </c>
      <c r="H20" s="18">
        <f t="shared" si="1"/>
        <v>120</v>
      </c>
      <c r="I20" s="38">
        <v>20</v>
      </c>
      <c r="J20" s="34">
        <v>20</v>
      </c>
      <c r="K20" s="34">
        <v>20</v>
      </c>
      <c r="L20" s="34">
        <v>20</v>
      </c>
      <c r="M20" s="34">
        <v>20</v>
      </c>
      <c r="N20" s="34">
        <v>20</v>
      </c>
    </row>
    <row r="21" spans="1:14" ht="107.25" customHeight="1" x14ac:dyDescent="0.25">
      <c r="A21" s="28" t="s">
        <v>13</v>
      </c>
      <c r="B21" s="24">
        <v>1</v>
      </c>
      <c r="C21" s="28" t="s">
        <v>11</v>
      </c>
      <c r="D21" s="85">
        <v>7</v>
      </c>
      <c r="E21" s="45"/>
      <c r="F21" s="83" t="s">
        <v>25</v>
      </c>
      <c r="G21" s="33" t="s">
        <v>19</v>
      </c>
      <c r="H21" s="18">
        <f t="shared" si="1"/>
        <v>540</v>
      </c>
      <c r="I21" s="39">
        <v>90</v>
      </c>
      <c r="J21" s="35">
        <v>90</v>
      </c>
      <c r="K21" s="35">
        <v>90</v>
      </c>
      <c r="L21" s="35">
        <v>90</v>
      </c>
      <c r="M21" s="35">
        <v>90</v>
      </c>
      <c r="N21" s="35">
        <v>90</v>
      </c>
    </row>
    <row r="22" spans="1:14" ht="96" x14ac:dyDescent="0.25">
      <c r="A22" s="28" t="s">
        <v>13</v>
      </c>
      <c r="B22" s="24">
        <v>1</v>
      </c>
      <c r="C22" s="28" t="s">
        <v>11</v>
      </c>
      <c r="D22" s="44">
        <v>8</v>
      </c>
      <c r="E22" s="45"/>
      <c r="F22" s="83" t="s">
        <v>26</v>
      </c>
      <c r="G22" s="33" t="s">
        <v>19</v>
      </c>
      <c r="H22" s="18">
        <f t="shared" si="1"/>
        <v>798</v>
      </c>
      <c r="I22" s="39">
        <v>133</v>
      </c>
      <c r="J22" s="35">
        <v>133</v>
      </c>
      <c r="K22" s="35">
        <v>133</v>
      </c>
      <c r="L22" s="35">
        <v>133</v>
      </c>
      <c r="M22" s="35">
        <v>133</v>
      </c>
      <c r="N22" s="35">
        <v>133</v>
      </c>
    </row>
    <row r="23" spans="1:14" ht="96" x14ac:dyDescent="0.25">
      <c r="A23" s="6" t="s">
        <v>13</v>
      </c>
      <c r="B23" s="21">
        <v>1</v>
      </c>
      <c r="C23" s="6" t="s">
        <v>11</v>
      </c>
      <c r="D23" s="45">
        <v>9</v>
      </c>
      <c r="E23" s="45"/>
      <c r="F23" s="83" t="s">
        <v>27</v>
      </c>
      <c r="G23" s="33" t="s">
        <v>19</v>
      </c>
      <c r="H23" s="18">
        <f t="shared" si="1"/>
        <v>204</v>
      </c>
      <c r="I23" s="37">
        <v>34</v>
      </c>
      <c r="J23" s="15">
        <v>34</v>
      </c>
      <c r="K23" s="15">
        <v>34</v>
      </c>
      <c r="L23" s="15">
        <v>34</v>
      </c>
      <c r="M23" s="15">
        <v>34</v>
      </c>
      <c r="N23" s="15">
        <v>34</v>
      </c>
    </row>
    <row r="24" spans="1:14" ht="96.75" customHeight="1" x14ac:dyDescent="0.25">
      <c r="A24" s="41" t="s">
        <v>13</v>
      </c>
      <c r="B24" s="40">
        <v>1</v>
      </c>
      <c r="C24" s="41" t="s">
        <v>11</v>
      </c>
      <c r="D24" s="43">
        <v>10</v>
      </c>
      <c r="E24" s="45"/>
      <c r="F24" s="83" t="s">
        <v>40</v>
      </c>
      <c r="G24" s="33" t="s">
        <v>19</v>
      </c>
      <c r="H24" s="18">
        <f>I24+J24+K24+L24+M24+N24</f>
        <v>6</v>
      </c>
      <c r="I24" s="37">
        <v>6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ht="96.75" customHeight="1" x14ac:dyDescent="0.25">
      <c r="A25" s="41" t="s">
        <v>13</v>
      </c>
      <c r="B25" s="40">
        <v>1</v>
      </c>
      <c r="C25" s="41" t="s">
        <v>11</v>
      </c>
      <c r="D25" s="43">
        <v>11</v>
      </c>
      <c r="E25" s="45"/>
      <c r="F25" s="83" t="s">
        <v>41</v>
      </c>
      <c r="G25" s="33" t="s">
        <v>19</v>
      </c>
      <c r="H25" s="18">
        <f>I25+J25+K25+L25+M25+N25</f>
        <v>35</v>
      </c>
      <c r="I25" s="37">
        <v>35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4" ht="96.75" customHeight="1" x14ac:dyDescent="0.25">
      <c r="A26" s="41" t="s">
        <v>13</v>
      </c>
      <c r="B26" s="40">
        <v>1</v>
      </c>
      <c r="C26" s="41" t="s">
        <v>11</v>
      </c>
      <c r="D26" s="43">
        <v>12</v>
      </c>
      <c r="E26" s="45"/>
      <c r="F26" s="83" t="s">
        <v>42</v>
      </c>
      <c r="G26" s="33" t="s">
        <v>19</v>
      </c>
      <c r="H26" s="18">
        <f>I26+J26+K26+L26+M26+N26</f>
        <v>20</v>
      </c>
      <c r="I26" s="37">
        <v>20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</row>
    <row r="27" spans="1:14" ht="96.75" customHeight="1" x14ac:dyDescent="0.25">
      <c r="A27" s="41" t="s">
        <v>13</v>
      </c>
      <c r="B27" s="40">
        <v>1</v>
      </c>
      <c r="C27" s="41" t="s">
        <v>11</v>
      </c>
      <c r="D27" s="43">
        <v>13</v>
      </c>
      <c r="E27" s="45"/>
      <c r="F27" s="83" t="s">
        <v>43</v>
      </c>
      <c r="G27" s="33" t="s">
        <v>19</v>
      </c>
      <c r="H27" s="18">
        <f>I27+J27+K27+L27+M27+N27</f>
        <v>1482</v>
      </c>
      <c r="I27" s="37">
        <v>247</v>
      </c>
      <c r="J27" s="15">
        <v>247</v>
      </c>
      <c r="K27" s="15">
        <v>247</v>
      </c>
      <c r="L27" s="15">
        <v>247</v>
      </c>
      <c r="M27" s="15">
        <v>247</v>
      </c>
      <c r="N27" s="15">
        <v>247</v>
      </c>
    </row>
    <row r="28" spans="1:14" ht="15" customHeight="1" x14ac:dyDescent="0.25">
      <c r="A28" s="77" t="s">
        <v>13</v>
      </c>
      <c r="B28" s="79">
        <v>2</v>
      </c>
      <c r="C28" s="77"/>
      <c r="D28" s="75"/>
      <c r="E28" s="68"/>
      <c r="F28" s="81" t="s">
        <v>36</v>
      </c>
      <c r="G28" s="25" t="s">
        <v>14</v>
      </c>
      <c r="H28" s="42">
        <f t="shared" si="1"/>
        <v>1560</v>
      </c>
      <c r="I28" s="16">
        <v>260</v>
      </c>
      <c r="J28" s="16">
        <v>260</v>
      </c>
      <c r="K28" s="16">
        <v>260</v>
      </c>
      <c r="L28" s="16">
        <v>260</v>
      </c>
      <c r="M28" s="16">
        <v>260</v>
      </c>
      <c r="N28" s="16">
        <v>260</v>
      </c>
    </row>
    <row r="29" spans="1:14" ht="115.5" customHeight="1" x14ac:dyDescent="0.25">
      <c r="A29" s="78"/>
      <c r="B29" s="80"/>
      <c r="C29" s="78"/>
      <c r="D29" s="76"/>
      <c r="E29" s="69"/>
      <c r="F29" s="82"/>
      <c r="G29" s="7" t="s">
        <v>16</v>
      </c>
      <c r="H29" s="17"/>
      <c r="I29" s="15"/>
      <c r="J29" s="15"/>
      <c r="K29" s="15"/>
      <c r="L29" s="15"/>
      <c r="M29" s="10"/>
      <c r="N29" s="11"/>
    </row>
    <row r="30" spans="1:14" ht="15" customHeight="1" x14ac:dyDescent="0.25">
      <c r="A30" s="59" t="s">
        <v>13</v>
      </c>
      <c r="B30" s="47">
        <v>2</v>
      </c>
      <c r="C30" s="59" t="s">
        <v>10</v>
      </c>
      <c r="D30" s="47"/>
      <c r="E30" s="47"/>
      <c r="F30" s="55" t="s">
        <v>28</v>
      </c>
      <c r="G30" s="23" t="s">
        <v>14</v>
      </c>
      <c r="H30" s="18">
        <f>I30+J30+K30+L30+M30+N30</f>
        <v>300</v>
      </c>
      <c r="I30" s="16">
        <v>50</v>
      </c>
      <c r="J30" s="16">
        <v>50</v>
      </c>
      <c r="K30" s="16">
        <v>50</v>
      </c>
      <c r="L30" s="16">
        <v>50</v>
      </c>
      <c r="M30" s="16">
        <v>50</v>
      </c>
      <c r="N30" s="16">
        <v>50</v>
      </c>
    </row>
    <row r="31" spans="1:14" ht="69" customHeight="1" x14ac:dyDescent="0.25">
      <c r="A31" s="59"/>
      <c r="B31" s="47"/>
      <c r="C31" s="59"/>
      <c r="D31" s="47"/>
      <c r="E31" s="47"/>
      <c r="F31" s="55"/>
      <c r="G31" s="7" t="s">
        <v>16</v>
      </c>
      <c r="H31" s="17"/>
      <c r="I31" s="15"/>
      <c r="J31" s="15"/>
      <c r="K31" s="15"/>
      <c r="L31" s="15"/>
      <c r="M31" s="10"/>
      <c r="N31" s="11"/>
    </row>
    <row r="32" spans="1:14" ht="13.5" customHeight="1" x14ac:dyDescent="0.25">
      <c r="A32" s="59" t="s">
        <v>13</v>
      </c>
      <c r="B32" s="47">
        <v>2</v>
      </c>
      <c r="C32" s="59" t="s">
        <v>11</v>
      </c>
      <c r="D32" s="47"/>
      <c r="E32" s="47"/>
      <c r="F32" s="55" t="s">
        <v>29</v>
      </c>
      <c r="G32" s="23" t="s">
        <v>14</v>
      </c>
      <c r="H32" s="18">
        <f>I32+J32+K32+L32+M32+N32</f>
        <v>1200</v>
      </c>
      <c r="I32" s="9">
        <v>200</v>
      </c>
      <c r="J32" s="9">
        <v>200</v>
      </c>
      <c r="K32" s="9">
        <v>200</v>
      </c>
      <c r="L32" s="9">
        <v>200</v>
      </c>
      <c r="M32" s="9">
        <v>200</v>
      </c>
      <c r="N32" s="9">
        <v>200</v>
      </c>
    </row>
    <row r="33" spans="1:18" ht="36" x14ac:dyDescent="0.25">
      <c r="A33" s="59"/>
      <c r="B33" s="47"/>
      <c r="C33" s="59"/>
      <c r="D33" s="47"/>
      <c r="E33" s="47"/>
      <c r="F33" s="55"/>
      <c r="G33" s="7" t="s">
        <v>16</v>
      </c>
      <c r="H33" s="17"/>
      <c r="I33" s="15"/>
      <c r="J33" s="15"/>
      <c r="K33" s="15"/>
      <c r="L33" s="15"/>
      <c r="M33" s="10"/>
      <c r="N33" s="11"/>
    </row>
    <row r="34" spans="1:18" ht="15" customHeight="1" x14ac:dyDescent="0.25">
      <c r="A34" s="59" t="s">
        <v>13</v>
      </c>
      <c r="B34" s="47">
        <v>2</v>
      </c>
      <c r="C34" s="59" t="s">
        <v>12</v>
      </c>
      <c r="D34" s="52"/>
      <c r="E34" s="46"/>
      <c r="F34" s="55" t="s">
        <v>30</v>
      </c>
      <c r="G34" s="8" t="s">
        <v>14</v>
      </c>
      <c r="H34" s="18">
        <f>I34+J34+K34+L34+M34+N34</f>
        <v>60</v>
      </c>
      <c r="I34" s="16">
        <v>10</v>
      </c>
      <c r="J34" s="16">
        <v>10</v>
      </c>
      <c r="K34" s="16">
        <v>10</v>
      </c>
      <c r="L34" s="16">
        <v>10</v>
      </c>
      <c r="M34" s="16">
        <v>10</v>
      </c>
      <c r="N34" s="16">
        <v>10</v>
      </c>
    </row>
    <row r="35" spans="1:18" ht="47.25" customHeight="1" x14ac:dyDescent="0.25">
      <c r="A35" s="59"/>
      <c r="B35" s="47"/>
      <c r="C35" s="59"/>
      <c r="D35" s="52"/>
      <c r="E35" s="46"/>
      <c r="F35" s="55"/>
      <c r="G35" s="7" t="s">
        <v>16</v>
      </c>
      <c r="H35" s="17"/>
      <c r="I35" s="15"/>
      <c r="J35" s="15"/>
      <c r="K35" s="15"/>
      <c r="L35" s="15"/>
      <c r="M35" s="10"/>
      <c r="N35" s="11"/>
    </row>
    <row r="36" spans="1:18" ht="16.5" customHeight="1" x14ac:dyDescent="0.25">
      <c r="A36" s="70" t="s">
        <v>13</v>
      </c>
      <c r="B36" s="49">
        <v>3</v>
      </c>
      <c r="C36" s="70"/>
      <c r="D36" s="54"/>
      <c r="E36" s="65"/>
      <c r="F36" s="73" t="s">
        <v>31</v>
      </c>
      <c r="G36" s="8" t="s">
        <v>14</v>
      </c>
      <c r="H36" s="42">
        <f>I36+J36+K36+L36+M36+N36</f>
        <v>240</v>
      </c>
      <c r="I36" s="16">
        <v>40</v>
      </c>
      <c r="J36" s="16">
        <v>40</v>
      </c>
      <c r="K36" s="16">
        <v>40</v>
      </c>
      <c r="L36" s="16">
        <v>40</v>
      </c>
      <c r="M36" s="16">
        <v>40</v>
      </c>
      <c r="N36" s="16">
        <v>40</v>
      </c>
      <c r="P36" s="3"/>
      <c r="Q36" s="3"/>
      <c r="R36" s="3"/>
    </row>
    <row r="37" spans="1:18" ht="42.75" customHeight="1" x14ac:dyDescent="0.25">
      <c r="A37" s="70"/>
      <c r="B37" s="49"/>
      <c r="C37" s="70"/>
      <c r="D37" s="54"/>
      <c r="E37" s="65"/>
      <c r="F37" s="73"/>
      <c r="G37" s="33" t="s">
        <v>16</v>
      </c>
      <c r="H37" s="17"/>
      <c r="I37" s="15"/>
      <c r="J37" s="15"/>
      <c r="K37" s="15"/>
      <c r="L37" s="15"/>
      <c r="M37" s="10"/>
      <c r="N37" s="11"/>
    </row>
    <row r="38" spans="1:18" ht="15" customHeight="1" x14ac:dyDescent="0.25">
      <c r="A38" s="59" t="s">
        <v>13</v>
      </c>
      <c r="B38" s="47">
        <v>3</v>
      </c>
      <c r="C38" s="59" t="s">
        <v>10</v>
      </c>
      <c r="D38" s="52"/>
      <c r="E38" s="46"/>
      <c r="F38" s="74" t="s">
        <v>32</v>
      </c>
      <c r="G38" s="25" t="s">
        <v>14</v>
      </c>
      <c r="H38" s="18">
        <f>I38+J38+K38+L38+M38+N38</f>
        <v>60</v>
      </c>
      <c r="I38" s="9">
        <v>10</v>
      </c>
      <c r="J38" s="9">
        <v>10</v>
      </c>
      <c r="K38" s="9">
        <v>10</v>
      </c>
      <c r="L38" s="9">
        <v>10</v>
      </c>
      <c r="M38" s="9">
        <v>10</v>
      </c>
      <c r="N38" s="9">
        <v>10</v>
      </c>
    </row>
    <row r="39" spans="1:18" ht="53.25" customHeight="1" x14ac:dyDescent="0.25">
      <c r="A39" s="59"/>
      <c r="B39" s="47"/>
      <c r="C39" s="59"/>
      <c r="D39" s="52"/>
      <c r="E39" s="46"/>
      <c r="F39" s="74"/>
      <c r="G39" s="33" t="s">
        <v>16</v>
      </c>
      <c r="H39" s="17"/>
      <c r="I39" s="15"/>
      <c r="J39" s="15"/>
      <c r="K39" s="15"/>
      <c r="L39" s="15"/>
      <c r="M39" s="10"/>
      <c r="N39" s="11"/>
    </row>
    <row r="40" spans="1:18" ht="15" customHeight="1" x14ac:dyDescent="0.25">
      <c r="A40" s="66" t="s">
        <v>13</v>
      </c>
      <c r="B40" s="68">
        <v>3</v>
      </c>
      <c r="C40" s="66" t="s">
        <v>11</v>
      </c>
      <c r="D40" s="71"/>
      <c r="E40" s="46"/>
      <c r="F40" s="55" t="s">
        <v>33</v>
      </c>
      <c r="G40" s="8" t="s">
        <v>14</v>
      </c>
      <c r="H40" s="18">
        <f>I40+J40+K40+L40+M40+N40</f>
        <v>180</v>
      </c>
      <c r="I40" s="9">
        <v>30</v>
      </c>
      <c r="J40" s="9">
        <v>30</v>
      </c>
      <c r="K40" s="9">
        <v>30</v>
      </c>
      <c r="L40" s="9">
        <v>30</v>
      </c>
      <c r="M40" s="9">
        <v>30</v>
      </c>
      <c r="N40" s="9">
        <v>30</v>
      </c>
    </row>
    <row r="41" spans="1:18" ht="51" customHeight="1" x14ac:dyDescent="0.25">
      <c r="A41" s="67"/>
      <c r="B41" s="69"/>
      <c r="C41" s="67"/>
      <c r="D41" s="72"/>
      <c r="E41" s="46"/>
      <c r="F41" s="55"/>
      <c r="G41" s="7" t="s">
        <v>34</v>
      </c>
      <c r="H41" s="17"/>
      <c r="I41" s="15"/>
      <c r="J41" s="15"/>
      <c r="K41" s="15"/>
      <c r="L41" s="15"/>
      <c r="M41" s="10"/>
      <c r="N41" s="11"/>
    </row>
    <row r="42" spans="1:18" ht="15" customHeight="1" x14ac:dyDescent="0.25"/>
    <row r="43" spans="1:18" ht="50.25" customHeight="1" x14ac:dyDescent="0.25"/>
    <row r="44" spans="1:18" ht="15" customHeight="1" x14ac:dyDescent="0.25"/>
    <row r="45" spans="1:18" ht="66" customHeight="1" x14ac:dyDescent="0.25"/>
    <row r="46" spans="1:18" ht="15" customHeight="1" x14ac:dyDescent="0.25"/>
    <row r="47" spans="1:18" ht="53.25" customHeight="1" x14ac:dyDescent="0.25"/>
    <row r="48" spans="1:18" ht="15" customHeight="1" x14ac:dyDescent="0.25"/>
    <row r="49" ht="48" customHeight="1" x14ac:dyDescent="0.25"/>
    <row r="50" ht="2.25" hidden="1" customHeight="1" x14ac:dyDescent="0.25"/>
    <row r="51" ht="64.5" hidden="1" customHeight="1" x14ac:dyDescent="0.25"/>
    <row r="52" ht="15.75" customHeight="1" x14ac:dyDescent="0.25"/>
    <row r="53" ht="15.75" customHeight="1" x14ac:dyDescent="0.25"/>
    <row r="54" ht="15.75" customHeight="1" x14ac:dyDescent="0.25"/>
    <row r="55" ht="6.75" customHeight="1" x14ac:dyDescent="0.25"/>
    <row r="56" ht="15.75" customHeight="1" x14ac:dyDescent="0.25"/>
    <row r="57" ht="15.75" customHeight="1" x14ac:dyDescent="0.25"/>
    <row r="58" ht="15.75" customHeight="1" x14ac:dyDescent="0.25"/>
    <row r="59" ht="6.75" customHeight="1" x14ac:dyDescent="0.25"/>
    <row r="60" ht="15" customHeight="1" x14ac:dyDescent="0.25"/>
    <row r="61" ht="60.75" customHeight="1" x14ac:dyDescent="0.25"/>
    <row r="63" ht="64.5" customHeight="1" x14ac:dyDescent="0.25"/>
  </sheetData>
  <mergeCells count="72">
    <mergeCell ref="F28:F29"/>
    <mergeCell ref="F38:F39"/>
    <mergeCell ref="B34:B35"/>
    <mergeCell ref="C34:C35"/>
    <mergeCell ref="D34:D35"/>
    <mergeCell ref="E34:E35"/>
    <mergeCell ref="B28:B29"/>
    <mergeCell ref="E32:E33"/>
    <mergeCell ref="F32:F33"/>
    <mergeCell ref="F34:F35"/>
    <mergeCell ref="B36:B37"/>
    <mergeCell ref="C32:C33"/>
    <mergeCell ref="D32:D33"/>
    <mergeCell ref="B38:B39"/>
    <mergeCell ref="C40:C41"/>
    <mergeCell ref="D40:D41"/>
    <mergeCell ref="E40:E41"/>
    <mergeCell ref="F40:F41"/>
    <mergeCell ref="F36:F37"/>
    <mergeCell ref="E38:E39"/>
    <mergeCell ref="C36:C37"/>
    <mergeCell ref="D36:D37"/>
    <mergeCell ref="E36:E37"/>
    <mergeCell ref="D38:D39"/>
    <mergeCell ref="C38:C39"/>
    <mergeCell ref="A40:A41"/>
    <mergeCell ref="B40:B41"/>
    <mergeCell ref="A34:A35"/>
    <mergeCell ref="A32:A33"/>
    <mergeCell ref="B32:B33"/>
    <mergeCell ref="A38:A39"/>
    <mergeCell ref="A36:A37"/>
    <mergeCell ref="F9:F10"/>
    <mergeCell ref="E9:E10"/>
    <mergeCell ref="D9:D10"/>
    <mergeCell ref="C9:C10"/>
    <mergeCell ref="A9:A10"/>
    <mergeCell ref="B9:B10"/>
    <mergeCell ref="D11:D12"/>
    <mergeCell ref="E11:E12"/>
    <mergeCell ref="F11:F12"/>
    <mergeCell ref="A11:A12"/>
    <mergeCell ref="B11:B12"/>
    <mergeCell ref="C11:C12"/>
    <mergeCell ref="E13:E14"/>
    <mergeCell ref="F13:F14"/>
    <mergeCell ref="F30:F31"/>
    <mergeCell ref="E30:E31"/>
    <mergeCell ref="A13:A14"/>
    <mergeCell ref="B13:B14"/>
    <mergeCell ref="C13:C14"/>
    <mergeCell ref="D13:D14"/>
    <mergeCell ref="A28:A29"/>
    <mergeCell ref="C28:C29"/>
    <mergeCell ref="A30:A31"/>
    <mergeCell ref="D30:D31"/>
    <mergeCell ref="C30:C31"/>
    <mergeCell ref="B30:B31"/>
    <mergeCell ref="D28:D29"/>
    <mergeCell ref="E28:E29"/>
    <mergeCell ref="D7:D8"/>
    <mergeCell ref="E7:E8"/>
    <mergeCell ref="I1:N1"/>
    <mergeCell ref="A5:E5"/>
    <mergeCell ref="F5:F6"/>
    <mergeCell ref="G5:G6"/>
    <mergeCell ref="F7:F8"/>
    <mergeCell ref="A7:A8"/>
    <mergeCell ref="B7:B8"/>
    <mergeCell ref="C7:C8"/>
    <mergeCell ref="A3:N3"/>
    <mergeCell ref="H5:M5"/>
  </mergeCells>
  <pageMargins left="0.39370078740157483" right="0.39370078740157483" top="0.98425196850393704" bottom="0.39370078740157483" header="0" footer="0"/>
  <pageSetup paperSize="9" scale="99" fitToHeight="0" orientation="landscape" horizontalDpi="180" verticalDpi="180" r:id="rId1"/>
  <rowBreaks count="4" manualBreakCount="4">
    <brk id="14" max="13" man="1"/>
    <brk id="18" max="13" man="1"/>
    <brk id="22" max="13" man="1"/>
    <brk id="3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2022-06-17T07:41:23Z</dcterms:modified>
</cp:coreProperties>
</file>