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bookViews>
    <workbookView xWindow="0" yWindow="0" windowWidth="24000" windowHeight="8730"/>
  </bookViews>
  <sheets>
    <sheet name="справка" sheetId="2" r:id="rId1"/>
  </sheets>
  <definedNames>
    <definedName name="_xlnm.Print_Titles" localSheetId="0">справка!$7:$9</definedName>
  </definedNames>
  <calcPr calcId="162913"/>
</workbook>
</file>

<file path=xl/calcChain.xml><?xml version="1.0" encoding="utf-8"?>
<calcChain xmlns="http://schemas.openxmlformats.org/spreadsheetml/2006/main">
  <c r="K486" i="2" l="1"/>
  <c r="K484" i="2"/>
  <c r="K483" i="2"/>
  <c r="K482" i="2"/>
  <c r="K481" i="2"/>
  <c r="K480" i="2"/>
  <c r="K478" i="2"/>
  <c r="K477" i="2"/>
  <c r="K476" i="2"/>
  <c r="K475" i="2"/>
  <c r="K474" i="2"/>
  <c r="K473" i="2"/>
  <c r="K460" i="2"/>
  <c r="K459" i="2"/>
  <c r="K458" i="2"/>
  <c r="K457" i="2"/>
  <c r="K456" i="2"/>
  <c r="K451" i="2"/>
  <c r="K443" i="2"/>
  <c r="K442" i="2"/>
  <c r="K441" i="2"/>
  <c r="K440" i="2"/>
  <c r="K439" i="2"/>
  <c r="K424" i="2"/>
  <c r="K423" i="2"/>
  <c r="K422" i="2"/>
  <c r="K421" i="2"/>
  <c r="K413" i="2"/>
  <c r="K412" i="2"/>
  <c r="K411" i="2"/>
  <c r="K410" i="2"/>
  <c r="K409" i="2"/>
  <c r="K408" i="2"/>
  <c r="K404" i="2"/>
  <c r="K403" i="2"/>
  <c r="K402" i="2"/>
  <c r="K396" i="2"/>
  <c r="K391" i="2"/>
  <c r="K390" i="2"/>
  <c r="K389" i="2"/>
  <c r="K383" i="2"/>
  <c r="K382" i="2"/>
  <c r="K356" i="2"/>
  <c r="K355" i="2"/>
  <c r="K354" i="2"/>
  <c r="K349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87" i="2"/>
  <c r="K286" i="2"/>
  <c r="K285" i="2"/>
  <c r="K284" i="2"/>
  <c r="K283" i="2"/>
  <c r="K282" i="2"/>
  <c r="K281" i="2"/>
  <c r="K280" i="2"/>
  <c r="K279" i="2"/>
  <c r="K275" i="2"/>
  <c r="K274" i="2"/>
  <c r="K273" i="2"/>
  <c r="K266" i="2"/>
  <c r="K261" i="2"/>
  <c r="K260" i="2"/>
  <c r="K259" i="2"/>
  <c r="K258" i="2"/>
  <c r="K253" i="2"/>
  <c r="K252" i="2"/>
  <c r="K251" i="2"/>
  <c r="K250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2" i="2"/>
  <c r="K201" i="2"/>
  <c r="K200" i="2"/>
  <c r="K199" i="2"/>
  <c r="K198" i="2"/>
  <c r="K197" i="2"/>
  <c r="K196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53" i="2"/>
  <c r="K152" i="2"/>
  <c r="K151" i="2"/>
  <c r="K150" i="2"/>
  <c r="K149" i="2"/>
  <c r="K148" i="2"/>
  <c r="K147" i="2"/>
  <c r="K145" i="2"/>
  <c r="K132" i="2"/>
  <c r="K131" i="2"/>
  <c r="K130" i="2"/>
  <c r="K128" i="2"/>
  <c r="K125" i="2"/>
  <c r="K124" i="2"/>
  <c r="K122" i="2"/>
  <c r="K119" i="2"/>
  <c r="K118" i="2"/>
  <c r="K117" i="2"/>
  <c r="K116" i="2"/>
  <c r="K115" i="2"/>
  <c r="K114" i="2"/>
  <c r="K113" i="2"/>
  <c r="K111" i="2"/>
  <c r="K108" i="2"/>
  <c r="K103" i="2"/>
  <c r="K101" i="2"/>
  <c r="K92" i="2"/>
  <c r="K91" i="2"/>
  <c r="K90" i="2"/>
  <c r="K89" i="2"/>
  <c r="K86" i="2"/>
  <c r="K85" i="2"/>
  <c r="K70" i="2"/>
  <c r="K68" i="2"/>
  <c r="K67" i="2"/>
  <c r="K56" i="2"/>
  <c r="K52" i="2"/>
  <c r="K51" i="2"/>
  <c r="K48" i="2"/>
  <c r="K47" i="2"/>
  <c r="K46" i="2"/>
  <c r="K45" i="2"/>
  <c r="K44" i="2"/>
  <c r="K43" i="2"/>
  <c r="K42" i="2"/>
  <c r="K41" i="2"/>
  <c r="K40" i="2"/>
  <c r="K37" i="2"/>
  <c r="K36" i="2"/>
  <c r="K28" i="2"/>
  <c r="K27" i="2"/>
  <c r="K26" i="2"/>
  <c r="K25" i="2"/>
  <c r="K24" i="2"/>
  <c r="K23" i="2"/>
  <c r="K22" i="2"/>
  <c r="K21" i="2"/>
  <c r="K20" i="2"/>
  <c r="K19" i="2"/>
  <c r="K18" i="2"/>
  <c r="K15" i="2"/>
  <c r="K14" i="2"/>
  <c r="K13" i="2"/>
  <c r="K12" i="2"/>
  <c r="K10" i="2"/>
  <c r="H485" i="2"/>
  <c r="H484" i="2"/>
  <c r="H483" i="2"/>
  <c r="H482" i="2"/>
  <c r="H481" i="2"/>
  <c r="H479" i="2"/>
  <c r="H478" i="2"/>
  <c r="H477" i="2"/>
  <c r="H476" i="2"/>
  <c r="H475" i="2"/>
  <c r="H474" i="2"/>
  <c r="H473" i="2"/>
  <c r="H470" i="2"/>
  <c r="H469" i="2"/>
  <c r="H468" i="2"/>
  <c r="H467" i="2"/>
  <c r="H466" i="2"/>
  <c r="H465" i="2"/>
  <c r="H464" i="2"/>
  <c r="H462" i="2"/>
  <c r="H460" i="2"/>
  <c r="H459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2" i="2"/>
  <c r="H411" i="2"/>
  <c r="H410" i="2"/>
  <c r="H409" i="2"/>
  <c r="H408" i="2"/>
  <c r="H407" i="2"/>
  <c r="H406" i="2"/>
  <c r="H405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290" i="2"/>
  <c r="H289" i="2"/>
  <c r="H288" i="2"/>
  <c r="H284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29" i="2"/>
  <c r="H228" i="2"/>
  <c r="H227" i="2"/>
  <c r="H226" i="2"/>
  <c r="H225" i="2"/>
  <c r="H224" i="2"/>
  <c r="H223" i="2"/>
  <c r="H222" i="2"/>
  <c r="H221" i="2"/>
  <c r="H220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29" i="2"/>
  <c r="H128" i="2"/>
  <c r="H127" i="2"/>
  <c r="H126" i="2"/>
  <c r="H125" i="2"/>
  <c r="H123" i="2"/>
  <c r="H122" i="2"/>
  <c r="H121" i="2"/>
  <c r="H120" i="2"/>
  <c r="H119" i="2"/>
  <c r="H115" i="2"/>
  <c r="H114" i="2"/>
  <c r="H107" i="2"/>
  <c r="H106" i="2"/>
  <c r="H105" i="2"/>
  <c r="H104" i="2"/>
  <c r="H102" i="2"/>
  <c r="H101" i="2"/>
  <c r="H97" i="2"/>
  <c r="H96" i="2"/>
  <c r="H95" i="2"/>
  <c r="H94" i="2"/>
  <c r="H93" i="2"/>
  <c r="H92" i="2"/>
  <c r="H91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0" i="2"/>
  <c r="H49" i="2"/>
  <c r="H48" i="2"/>
  <c r="H39" i="2"/>
  <c r="H38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0" i="2"/>
  <c r="E469" i="2"/>
  <c r="E468" i="2"/>
  <c r="E467" i="2"/>
  <c r="E466" i="2"/>
  <c r="E465" i="2"/>
  <c r="E464" i="2"/>
  <c r="E462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1" i="2"/>
  <c r="E108" i="2"/>
  <c r="E107" i="2"/>
  <c r="E106" i="2"/>
  <c r="E105" i="2"/>
  <c r="E104" i="2"/>
  <c r="E103" i="2"/>
  <c r="E102" i="2"/>
  <c r="E101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<sst xmlns="http://schemas.openxmlformats.org/spreadsheetml/2006/main" count="987" uniqueCount="747">
  <si>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</si>
  <si>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</si>
  <si>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</si>
  <si>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</si>
  <si>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</si>
  <si>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</si>
  <si>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</si>
  <si>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</si>
  <si>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</si>
  <si>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</si>
  <si>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</si>
  <si>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</si>
  <si>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</si>
  <si>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</si>
  <si>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</si>
  <si>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</si>
  <si>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</si>
  <si>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</si>
  <si>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</si>
  <si>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</si>
  <si>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</si>
  <si>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</si>
  <si>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</si>
  <si>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</si>
  <si>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</si>
  <si>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</si>
  <si>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</si>
  <si>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</si>
  <si>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</si>
  <si>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</si>
  <si>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</si>
  <si>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</si>
  <si>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</si>
  <si>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</si>
  <si>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</si>
  <si>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</si>
  <si>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</si>
  <si>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</si>
  <si>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</si>
  <si>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</si>
  <si>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</si>
  <si>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</si>
  <si>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</si>
  <si>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</si>
  <si>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</si>
  <si>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</si>
  <si>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</si>
  <si>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</si>
  <si>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</si>
  <si>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</si>
  <si>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</si>
  <si>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</si>
  <si>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</si>
  <si>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</si>
  <si>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</si>
  <si>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</si>
  <si>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</si>
  <si>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</si>
  <si>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</si>
  <si>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</si>
  <si>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</si>
  <si>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</si>
  <si>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</si>
  <si>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</si>
  <si>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</si>
  <si>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</si>
  <si>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</si>
  <si>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</si>
  <si>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</si>
  <si>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</si>
  <si>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</si>
  <si>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</si>
  <si>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</si>
  <si>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</si>
  <si>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</si>
  <si>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</si>
  <si>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</si>
  <si>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</si>
  <si>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</si>
  <si>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</si>
  <si>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</si>
  <si>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</si>
  <si>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</si>
  <si>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</si>
  <si>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</si>
  <si>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</si>
  <si>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</si>
  <si>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</si>
  <si>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</si>
  <si>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</si>
  <si>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</si>
  <si>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</si>
  <si>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</si>
  <si>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</si>
  <si>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</si>
  <si>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</si>
  <si>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</si>
  <si>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</si>
  <si>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</si>
  <si>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</si>
  <si>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</si>
  <si>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</si>
  <si>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</si>
  <si>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</si>
  <si>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</si>
  <si>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</si>
  <si>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</si>
  <si>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</si>
  <si>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</si>
  <si>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</si>
  <si>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</si>
  <si>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</si>
  <si>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</si>
  <si>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</si>
  <si>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</si>
  <si>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</si>
  <si>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</si>
  <si>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</si>
  <si>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</si>
  <si>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</si>
  <si>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</si>
  <si>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</si>
  <si>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</si>
  <si>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</si>
  <si>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</si>
  <si>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</si>
  <si>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</si>
  <si>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</si>
  <si>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</si>
  <si>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</si>
  <si>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</si>
  <si>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</si>
  <si>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</si>
  <si>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</si>
  <si>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</si>
  <si>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</si>
  <si>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</si>
  <si>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</si>
  <si>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</si>
  <si>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</si>
  <si>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</si>
  <si>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</si>
  <si>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</si>
  <si>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</si>
  <si>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</si>
  <si>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</si>
  <si>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</si>
  <si>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</si>
  <si>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</si>
  <si>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</si>
  <si>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</si>
  <si>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</si>
  <si>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</si>
  <si>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</si>
  <si>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</si>
  <si>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</si>
  <si>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</si>
  <si>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</si>
  <si>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</si>
  <si>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</si>
  <si>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</si>
  <si>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</si>
  <si>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</si>
  <si>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</si>
  <si>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</si>
  <si>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</si>
  <si>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</si>
  <si>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</si>
  <si>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</si>
  <si>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</si>
  <si>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</si>
  <si>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</si>
  <si>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</si>
  <si>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</si>
  <si>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</si>
  <si>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</si>
  <si>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</si>
  <si>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</si>
  <si>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</si>
  <si>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</si>
  <si>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</si>
  <si>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</si>
  <si>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</si>
  <si>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</si>
  <si>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</si>
  <si>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</si>
  <si>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</si>
  <si>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</si>
  <si>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</si>
  <si>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</si>
  <si>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</si>
  <si>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</si>
  <si>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</si>
  <si>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</si>
  <si>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</si>
  <si>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</si>
  <si>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</si>
  <si>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</si>
  <si>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</si>
  <si>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</si>
  <si>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</si>
  <si>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</si>
  <si>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</si>
  <si>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</si>
  <si>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</si>
  <si>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</si>
  <si>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</si>
  <si>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</si>
  <si>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</si>
  <si>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</si>
  <si>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</si>
  <si>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</si>
  <si>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</si>
  <si>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</si>
  <si>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</si>
  <si>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</si>
  <si>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</si>
  <si>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</si>
  <si>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</si>
  <si>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</si>
  <si>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</si>
  <si>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</si>
  <si>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</si>
  <si>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</si>
  <si>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</si>
  <si>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</si>
  <si>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</si>
  <si>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</si>
  <si>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</si>
  <si>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</si>
  <si>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</si>
  <si>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</si>
  <si>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</si>
  <si>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</si>
  <si>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</si>
  <si>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</si>
  <si>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</si>
  <si>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</si>
  <si>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</si>
  <si>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</si>
  <si>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</si>
  <si>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</si>
  <si>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</si>
  <si>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</si>
  <si>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</si>
  <si>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</si>
  <si>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</si>
  <si>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</si>
  <si>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</si>
  <si>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</si>
  <si>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</si>
  <si>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</si>
  <si>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</si>
  <si>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</si>
  <si>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</si>
  <si>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</si>
  <si>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</si>
  <si>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</si>
  <si>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</si>
  <si>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</si>
  <si>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</si>
  <si>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</si>
  <si>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</si>
  <si>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</si>
  <si>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</si>
  <si>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</si>
  <si>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</si>
  <si>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</si>
  <si>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</si>
  <si>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</si>
  <si>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</si>
  <si>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</si>
  <si>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</si>
  <si>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</si>
  <si>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</si>
  <si>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</si>
  <si>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</si>
  <si>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</si>
  <si>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</si>
  <si>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</si>
  <si>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</si>
  <si>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</si>
  <si>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</si>
  <si>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</si>
  <si>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</si>
  <si>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</si>
  <si>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</si>
  <si>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</si>
  <si>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</si>
  <si>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</si>
  <si>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</si>
  <si>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</si>
  <si>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</si>
  <si>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</si>
  <si>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</si>
  <si>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</si>
  <si>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</si>
  <si>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</si>
  <si>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</si>
  <si>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</si>
  <si>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</si>
  <si>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</si>
  <si>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</si>
  <si>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</si>
  <si>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</si>
  <si>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</si>
  <si>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</si>
  <si>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</si>
  <si>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</si>
  <si>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</si>
  <si>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</si>
  <si>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</si>
  <si>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</si>
  <si>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</si>
  <si>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</si>
  <si>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</si>
  <si>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</si>
  <si>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</si>
  <si>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</si>
  <si>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</si>
  <si>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</si>
  <si>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</si>
  <si>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</si>
  <si>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</si>
  <si>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</si>
  <si>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</si>
  <si>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</si>
  <si>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</si>
  <si>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</si>
  <si>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</si>
  <si>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</si>
  <si>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</si>
  <si>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</si>
  <si>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</si>
  <si>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</si>
  <si>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</si>
  <si>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</si>
  <si>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</si>
  <si>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</si>
  <si>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</si>
  <si>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</si>
  <si>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</si>
  <si>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</si>
  <si>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</si>
  <si>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</si>
  <si>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</si>
  <si>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</si>
  <si>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</si>
  <si>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</si>
  <si>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</si>
  <si>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</si>
  <si>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</si>
  <si>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</si>
  <si>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</si>
  <si>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</si>
  <si>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</si>
  <si>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</si>
  <si>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</si>
  <si>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</si>
  <si>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</si>
  <si>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</si>
  <si>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</si>
  <si>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</si>
  <si>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</si>
  <si>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</si>
  <si>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</si>
  <si>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</si>
  <si>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</si>
  <si>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</si>
  <si>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</si>
  <si>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</si>
  <si>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</si>
  <si>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</si>
  <si>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</si>
  <si>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</si>
  <si>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</si>
  <si>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</si>
  <si>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</si>
  <si>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</si>
  <si>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</si>
  <si>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</si>
  <si>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</si>
  <si>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</si>
  <si>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</si>
  <si>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</si>
  <si>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</si>
  <si>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</si>
  <si>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</si>
  <si>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</si>
  <si>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</si>
  <si>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</si>
  <si>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</si>
  <si>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</si>
  <si>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</si>
  <si>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</si>
  <si>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</si>
  <si>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</si>
  <si>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</si>
  <si>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</si>
  <si>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</si>
  <si>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</si>
  <si>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</si>
  <si>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</si>
  <si>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</si>
  <si>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</si>
  <si>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</si>
  <si>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</si>
  <si>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</si>
  <si>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</si>
  <si>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</si>
  <si>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</si>
  <si>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</si>
  <si>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</si>
  <si>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</si>
  <si>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</si>
  <si>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</si>
  <si>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</si>
  <si>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</si>
  <si>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</si>
  <si>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</si>
  <si>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</si>
  <si>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</si>
  <si>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</si>
  <si>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</si>
  <si>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</si>
  <si>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</si>
  <si>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</si>
  <si>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</si>
  <si>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</si>
  <si>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</si>
  <si>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</si>
  <si>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</si>
  <si>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</si>
  <si>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</si>
  <si>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</si>
  <si>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</si>
  <si>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</si>
  <si>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</si>
  <si>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</si>
  <si>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</si>
  <si>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</si>
  <si>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</si>
  <si>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</si>
  <si>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</si>
  <si>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</si>
  <si>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</si>
  <si>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</si>
  <si>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</si>
  <si>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</si>
  <si>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</si>
  <si>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</si>
  <si>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</si>
  <si>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</si>
  <si>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</si>
  <si>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</si>
  <si>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</si>
  <si>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</si>
  <si>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</si>
  <si>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</si>
  <si>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</si>
  <si>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</si>
  <si>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</si>
  <si>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</si>
  <si>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</si>
  <si>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</si>
  <si>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</si>
  <si>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</si>
  <si>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</si>
  <si>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</si>
  <si>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</si>
  <si>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</si>
  <si>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</si>
  <si>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</si>
  <si>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</si>
  <si>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</si>
  <si>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</si>
  <si>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</si>
  <si>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</si>
  <si>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</si>
  <si>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</si>
  <si>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</si>
  <si>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</si>
  <si>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</si>
  <si>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</si>
  <si>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</si>
  <si>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</si>
  <si>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</si>
  <si>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</si>
  <si>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</si>
  <si>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</si>
  <si>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</si>
  <si>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</si>
  <si>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</si>
  <si>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</si>
  <si>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</si>
  <si>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</si>
  <si>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</si>
  <si>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</si>
  <si>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</si>
  <si>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</si>
  <si>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</si>
  <si>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</si>
  <si>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</si>
  <si>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</si>
  <si>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</si>
  <si>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</si>
  <si>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</si>
  <si>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</si>
  <si>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</si>
  <si>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</si>
  <si>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</si>
  <si>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</si>
  <si>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</si>
  <si>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</si>
  <si>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</si>
  <si>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</si>
  <si>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</si>
  <si>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</si>
  <si>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</si>
  <si>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</si>
  <si>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</si>
  <si>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</si>
  <si>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</si>
  <si>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</si>
  <si>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</si>
  <si>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</si>
  <si>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</si>
  <si>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</si>
  <si>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</si>
  <si>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</si>
  <si>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</si>
  <si>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</si>
  <si>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</si>
  <si>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</si>
  <si>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</si>
  <si>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</si>
  <si>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</si>
  <si>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</si>
  <si>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</si>
  <si>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</si>
  <si>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</si>
  <si>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</si>
  <si>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</si>
  <si>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</si>
  <si>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</si>
  <si>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</si>
  <si>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</si>
  <si>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</si>
  <si>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</si>
  <si>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</si>
  <si>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</si>
  <si>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</si>
  <si>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</si>
  <si>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</si>
  <si>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</si>
  <si>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</si>
  <si>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</si>
  <si>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</si>
  <si>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</si>
  <si>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</si>
  <si>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</si>
  <si>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</si>
  <si>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</si>
  <si>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</si>
  <si>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</si>
  <si>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</si>
  <si>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</si>
  <si>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</si>
  <si>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</si>
  <si>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</si>
  <si>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</si>
  <si>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</si>
  <si>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</si>
  <si>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</si>
  <si>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</si>
  <si>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</si>
  <si>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</si>
  <si>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</si>
  <si>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</si>
  <si>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</si>
  <si>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</si>
  <si>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</si>
  <si>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</si>
  <si>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</si>
  <si>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</si>
  <si>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</si>
  <si>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</si>
  <si>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</si>
  <si>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</si>
  <si>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</si>
  <si>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</si>
  <si>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</si>
  <si>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</si>
  <si>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</si>
  <si>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</si>
  <si>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</si>
  <si>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</si>
  <si>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</si>
  <si>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</si>
  <si>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</si>
  <si>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</si>
  <si>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</si>
  <si>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</si>
  <si>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</si>
  <si>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</si>
  <si>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</si>
  <si>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</si>
  <si>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</si>
  <si>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</si>
  <si>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</si>
  <si>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</si>
  <si>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</si>
  <si>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</si>
  <si>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</si>
  <si>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</si>
  <si>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</si>
  <si>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</si>
  <si>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</si>
  <si>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</si>
  <si>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</si>
  <si>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</si>
  <si>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</si>
  <si>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</si>
  <si>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</si>
  <si>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</si>
  <si>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</si>
  <si>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</si>
  <si>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</si>
  <si>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</si>
  <si>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</si>
  <si>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</si>
  <si>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</si>
  <si>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</si>
  <si>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</si>
  <si>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</si>
  <si>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</si>
  <si>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</si>
  <si>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</si>
  <si>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</si>
  <si>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</si>
  <si>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</si>
  <si>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</si>
  <si>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</si>
  <si>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</si>
  <si>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</si>
  <si>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</si>
  <si>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</si>
  <si>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</si>
  <si>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</si>
  <si>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</si>
  <si>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</si>
  <si>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</si>
  <si>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</si>
  <si>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</si>
  <si>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</si>
  <si>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</si>
  <si>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</si>
  <si>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</si>
  <si>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</si>
  <si>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</si>
  <si>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</si>
  <si>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</si>
  <si>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</si>
  <si>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</si>
  <si>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</si>
  <si>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</si>
  <si>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</si>
  <si>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</si>
  <si>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</si>
  <si>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</si>
  <si>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</si>
  <si>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</si>
  <si>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</si>
  <si>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</si>
  <si>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</si>
  <si>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</si>
  <si>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</si>
  <si>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</si>
  <si>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</si>
  <si>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</si>
  <si>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</si>
  <si>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</si>
  <si>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</si>
  <si>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</si>
  <si>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</si>
  <si>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</si>
  <si>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</si>
  <si>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</si>
  <si>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</si>
  <si>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</si>
  <si>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</si>
  <si>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</si>
  <si>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</si>
  <si>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</si>
  <si>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</si>
  <si>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</si>
  <si>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</si>
  <si>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</si>
  <si>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</si>
  <si>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</si>
  <si>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</si>
  <si>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</si>
  <si>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</si>
  <si>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</si>
  <si>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</si>
  <si>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</si>
  <si>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</si>
  <si>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</si>
  <si>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</si>
  <si>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</si>
  <si>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</si>
  <si>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</si>
  <si>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</si>
  <si>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</si>
  <si>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</si>
  <si>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</si>
  <si>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</si>
  <si>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</si>
  <si>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</si>
  <si>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</si>
  <si>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</si>
  <si>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</si>
  <si>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</si>
  <si>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</si>
  <si>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</si>
  <si>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8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</si>
  <si>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8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</si>
  <si>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8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</si>
  <si>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</si>
  <si>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</si>
  <si>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</si>
  <si>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</si>
  <si>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</si>
  <si>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</si>
  <si>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</si>
  <si>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</si>
  <si>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на 1 апреля 2020 года</t>
  </si>
  <si>
    <t>Раздел 1.Доходы бюджета - ИТОГО</t>
  </si>
  <si>
    <t xml:space="preserve"> Раздел 2.Расходы бюджета - ИТОГО</t>
  </si>
  <si>
    <t xml:space="preserve"> Раздел 3.Результат исполнения бюджета (дефицит / профицит)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</si>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</sst>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6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49" fontId="7" fillId="0" borderId="32">
      <alignment horizontal="center"/>
    </xf>
    <xf numFmtId="49" fontId="7" fillId="0" borderId="29">
      <alignment horizontal="center"/>
    </xf>
    <xf numFmtId="0" fontId="7" fillId="0" borderId="11">
      <alignment horizontal="left" wrapText="1" indent="2"/>
    </xf>
    <xf numFmtId="49" fontId="7" fillId="0" borderId="29">
      <alignment horizontal="center" shrinkToFit="1"/>
    </xf>
    <xf numFmtId="0" fontId="7" fillId="0" borderId="12"/>
    <xf numFmtId="0" fontId="7" fillId="0" borderId="33"/>
    <xf numFmtId="0" fontId="2" fillId="0" borderId="34">
      <alignment horizontal="left" wrapText="1"/>
    </xf>
    <xf numFmtId="0" fontId="7" fillId="0" borderId="35">
      <alignment horizontal="center" wrapText="1"/>
    </xf>
    <xf numFmtId="49" fontId="7" fillId="0" borderId="36">
      <alignment horizontal="center" wrapText="1"/>
    </xf>
    <xf numFmtId="4" fontId="7" fillId="0" borderId="19">
      <alignment horizontal="right" shrinkToFit="1"/>
    </xf>
    <xf numFmtId="4" fontId="7" fillId="0" borderId="37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2">
      <alignment horizontal="center" wrapText="1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2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2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2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2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9" fillId="0" borderId="1"/>
  </cellStyleXfs>
  <cellXfs count="75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5" fillId="0" borderId="5" xfId="10" applyNumberFormat="1" applyProtection="1"/>
    <xf numFmtId="0" fontId="18" fillId="0" borderId="1" xfId="174" applyFont="1" applyFill="1" applyBorder="1" applyAlignment="1">
      <alignment horizontal="center" vertical="top" wrapText="1"/>
    </xf>
    <xf numFmtId="0" fontId="19" fillId="0" borderId="1" xfId="174" applyFont="1" applyFill="1" applyBorder="1" applyAlignment="1">
      <alignment horizontal="left" vertical="top" wrapText="1"/>
    </xf>
    <xf numFmtId="0" fontId="19" fillId="0" borderId="1" xfId="174" applyFont="1" applyFill="1" applyBorder="1" applyAlignment="1">
      <alignment horizontal="left" vertical="top" wrapText="1"/>
    </xf>
    <xf numFmtId="0" fontId="21" fillId="0" borderId="1" xfId="33" applyNumberFormat="1" applyFont="1" applyProtection="1"/>
    <xf numFmtId="0" fontId="21" fillId="2" borderId="1" xfId="53" applyNumberFormat="1" applyFont="1" applyBorder="1" applyAlignment="1" applyProtection="1"/>
    <xf numFmtId="0" fontId="22" fillId="0" borderId="1" xfId="5" applyNumberFormat="1" applyFont="1" applyProtection="1"/>
    <xf numFmtId="4" fontId="23" fillId="0" borderId="1" xfId="174" applyNumberFormat="1" applyFont="1" applyFill="1" applyBorder="1" applyAlignment="1">
      <alignment horizontal="center" vertical="center" wrapText="1"/>
    </xf>
    <xf numFmtId="0" fontId="22" fillId="0" borderId="1" xfId="5" applyNumberFormat="1" applyFont="1" applyBorder="1" applyProtection="1"/>
    <xf numFmtId="49" fontId="22" fillId="0" borderId="1" xfId="25" applyNumberFormat="1" applyFont="1" applyBorder="1" applyAlignment="1" applyProtection="1"/>
    <xf numFmtId="49" fontId="24" fillId="0" borderId="46" xfId="35" applyFont="1" applyBorder="1" applyProtection="1">
      <alignment horizontal="center" vertical="center" wrapText="1"/>
    </xf>
    <xf numFmtId="49" fontId="25" fillId="0" borderId="47" xfId="43" applyNumberFormat="1" applyFont="1" applyBorder="1" applyAlignment="1" applyProtection="1">
      <alignment horizontal="center" vertical="center" wrapText="1"/>
    </xf>
    <xf numFmtId="0" fontId="25" fillId="0" borderId="48" xfId="20" applyFont="1" applyBorder="1" applyAlignment="1">
      <alignment horizontal="center" vertical="center" wrapText="1"/>
    </xf>
    <xf numFmtId="0" fontId="25" fillId="0" borderId="49" xfId="20" applyFont="1" applyBorder="1" applyAlignment="1">
      <alignment horizontal="center" vertical="center" wrapText="1"/>
    </xf>
    <xf numFmtId="0" fontId="25" fillId="0" borderId="50" xfId="20" applyFont="1" applyBorder="1" applyAlignment="1">
      <alignment horizontal="center" vertical="center" wrapText="1"/>
    </xf>
    <xf numFmtId="49" fontId="25" fillId="0" borderId="46" xfId="20" applyNumberFormat="1" applyFont="1" applyBorder="1" applyAlignment="1" applyProtection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51" xfId="43" applyNumberFormat="1" applyFont="1" applyBorder="1" applyAlignment="1" applyProtection="1">
      <alignment horizontal="center" vertical="center" wrapText="1"/>
    </xf>
    <xf numFmtId="49" fontId="25" fillId="0" borderId="46" xfId="43" applyNumberFormat="1" applyFont="1" applyBorder="1" applyAlignment="1" applyProtection="1">
      <alignment horizontal="center" vertical="center" wrapText="1"/>
    </xf>
    <xf numFmtId="0" fontId="26" fillId="0" borderId="46" xfId="174" applyFont="1" applyFill="1" applyBorder="1" applyAlignment="1">
      <alignment horizontal="center" vertical="center" wrapText="1"/>
    </xf>
    <xf numFmtId="10" fontId="25" fillId="0" borderId="46" xfId="9" applyNumberFormat="1" applyFont="1" applyBorder="1" applyAlignment="1" applyProtection="1">
      <alignment horizontal="center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4" fillId="0" borderId="47" xfId="35" applyFont="1" applyBorder="1" applyProtection="1">
      <alignment horizontal="center" vertical="center" wrapText="1"/>
    </xf>
    <xf numFmtId="4" fontId="24" fillId="0" borderId="47" xfId="40" applyFont="1" applyBorder="1" applyAlignment="1" applyProtection="1">
      <alignment horizontal="center" vertical="center" wrapText="1"/>
    </xf>
    <xf numFmtId="0" fontId="24" fillId="0" borderId="46" xfId="89" applyNumberFormat="1" applyFont="1" applyBorder="1" applyProtection="1"/>
    <xf numFmtId="49" fontId="24" fillId="0" borderId="46" xfId="39" applyNumberFormat="1" applyFont="1" applyBorder="1" applyProtection="1">
      <alignment horizontal="center"/>
    </xf>
    <xf numFmtId="4" fontId="24" fillId="0" borderId="46" xfId="40" applyNumberFormat="1" applyFont="1" applyBorder="1" applyProtection="1">
      <alignment horizontal="right" shrinkToFit="1"/>
    </xf>
    <xf numFmtId="49" fontId="24" fillId="0" borderId="46" xfId="45" applyNumberFormat="1" applyFont="1" applyBorder="1" applyProtection="1">
      <alignment horizontal="center"/>
    </xf>
    <xf numFmtId="49" fontId="24" fillId="0" borderId="46" xfId="46" applyNumberFormat="1" applyFont="1" applyBorder="1" applyProtection="1">
      <alignment horizontal="center"/>
    </xf>
    <xf numFmtId="49" fontId="24" fillId="0" borderId="46" xfId="50" applyNumberFormat="1" applyFont="1" applyBorder="1" applyProtection="1">
      <alignment horizontal="center"/>
    </xf>
    <xf numFmtId="4" fontId="24" fillId="0" borderId="46" xfId="64" applyNumberFormat="1" applyFont="1" applyBorder="1" applyProtection="1">
      <alignment horizontal="right" shrinkToFit="1"/>
    </xf>
    <xf numFmtId="49" fontId="24" fillId="0" borderId="46" xfId="71" applyNumberFormat="1" applyFont="1" applyBorder="1" applyProtection="1">
      <alignment horizontal="center"/>
    </xf>
    <xf numFmtId="49" fontId="24" fillId="0" borderId="46" xfId="73" applyNumberFormat="1" applyFont="1" applyBorder="1" applyProtection="1">
      <alignment horizontal="center" shrinkToFit="1"/>
    </xf>
    <xf numFmtId="49" fontId="25" fillId="0" borderId="46" xfId="39" applyNumberFormat="1" applyFont="1" applyBorder="1" applyProtection="1">
      <alignment horizontal="center"/>
    </xf>
    <xf numFmtId="4" fontId="25" fillId="0" borderId="46" xfId="40" applyNumberFormat="1" applyFont="1" applyBorder="1" applyProtection="1">
      <alignment horizontal="right" shrinkToFit="1"/>
    </xf>
    <xf numFmtId="0" fontId="27" fillId="0" borderId="1" xfId="15" applyNumberFormat="1" applyFont="1" applyBorder="1" applyProtection="1"/>
    <xf numFmtId="0" fontId="28" fillId="0" borderId="0" xfId="0" applyFont="1" applyProtection="1">
      <protection locked="0"/>
    </xf>
    <xf numFmtId="49" fontId="25" fillId="0" borderId="46" xfId="63" applyNumberFormat="1" applyFont="1" applyBorder="1" applyProtection="1">
      <alignment horizontal="center" wrapText="1"/>
    </xf>
    <xf numFmtId="4" fontId="25" fillId="0" borderId="46" xfId="64" applyNumberFormat="1" applyFont="1" applyBorder="1" applyProtection="1">
      <alignment horizontal="right" shrinkToFit="1"/>
    </xf>
    <xf numFmtId="0" fontId="27" fillId="0" borderId="1" xfId="5" applyNumberFormat="1" applyFont="1" applyProtection="1"/>
    <xf numFmtId="49" fontId="25" fillId="0" borderId="46" xfId="78" applyNumberFormat="1" applyFont="1" applyBorder="1" applyProtection="1">
      <alignment horizontal="center" wrapText="1"/>
    </xf>
    <xf numFmtId="4" fontId="25" fillId="0" borderId="46" xfId="79" applyNumberFormat="1" applyFont="1" applyBorder="1" applyProtection="1">
      <alignment horizontal="right" shrinkToFit="1"/>
    </xf>
    <xf numFmtId="0" fontId="28" fillId="0" borderId="1" xfId="0" applyFont="1" applyBorder="1" applyProtection="1">
      <protection locked="0"/>
    </xf>
    <xf numFmtId="0" fontId="25" fillId="0" borderId="46" xfId="37" applyNumberFormat="1" applyFont="1" applyBorder="1" applyAlignment="1" applyProtection="1">
      <alignment horizontal="left" vertical="top" wrapText="1"/>
    </xf>
    <xf numFmtId="0" fontId="24" fillId="0" borderId="46" xfId="43" applyNumberFormat="1" applyFont="1" applyBorder="1" applyAlignment="1" applyProtection="1">
      <alignment horizontal="left" vertical="top" wrapText="1"/>
    </xf>
    <xf numFmtId="0" fontId="24" fillId="0" borderId="46" xfId="48" applyNumberFormat="1" applyFont="1" applyBorder="1" applyAlignment="1" applyProtection="1">
      <alignment horizontal="left" vertical="top" wrapText="1"/>
    </xf>
    <xf numFmtId="0" fontId="25" fillId="0" borderId="46" xfId="62" applyNumberFormat="1" applyFont="1" applyBorder="1" applyAlignment="1" applyProtection="1">
      <alignment horizontal="left" vertical="top" wrapText="1"/>
    </xf>
    <xf numFmtId="0" fontId="24" fillId="0" borderId="46" xfId="69" applyNumberFormat="1" applyFont="1" applyBorder="1" applyAlignment="1" applyProtection="1">
      <alignment horizontal="left" vertical="top" wrapText="1"/>
    </xf>
    <xf numFmtId="0" fontId="25" fillId="0" borderId="46" xfId="76" applyNumberFormat="1" applyFont="1" applyBorder="1" applyAlignment="1" applyProtection="1">
      <alignment horizontal="left" vertical="top" wrapText="1"/>
    </xf>
    <xf numFmtId="0" fontId="24" fillId="0" borderId="46" xfId="62" applyNumberFormat="1" applyFont="1" applyBorder="1" applyAlignment="1" applyProtection="1">
      <alignment horizontal="left" vertical="top" wrapText="1"/>
    </xf>
    <xf numFmtId="0" fontId="24" fillId="0" borderId="46" xfId="87" applyNumberFormat="1" applyFont="1" applyBorder="1" applyAlignment="1" applyProtection="1">
      <alignment horizontal="left" vertical="top" wrapText="1"/>
    </xf>
    <xf numFmtId="0" fontId="24" fillId="0" borderId="46" xfId="91" applyNumberFormat="1" applyFont="1" applyBorder="1" applyAlignment="1" applyProtection="1">
      <alignment horizontal="left" vertical="top" wrapText="1"/>
    </xf>
    <xf numFmtId="0" fontId="24" fillId="0" borderId="46" xfId="94" applyNumberFormat="1" applyFont="1" applyBorder="1" applyAlignment="1" applyProtection="1">
      <alignment horizontal="left" vertical="top" wrapText="1"/>
    </xf>
    <xf numFmtId="0" fontId="24" fillId="0" borderId="46" xfId="96" applyNumberFormat="1" applyFont="1" applyBorder="1" applyAlignment="1" applyProtection="1">
      <alignment horizontal="left" vertical="top" wrapText="1"/>
    </xf>
    <xf numFmtId="0" fontId="24" fillId="0" borderId="52" xfId="83" applyNumberFormat="1" applyFont="1" applyBorder="1" applyAlignment="1" applyProtection="1">
      <alignment horizontal="left" wrapText="1" indent="2"/>
    </xf>
    <xf numFmtId="49" fontId="24" fillId="0" borderId="1" xfId="85" applyNumberFormat="1" applyFont="1" applyBorder="1" applyAlignment="1" applyProtection="1">
      <alignment horizontal="center" shrinkToFit="1"/>
    </xf>
    <xf numFmtId="4" fontId="24" fillId="0" borderId="53" xfId="79" applyNumberFormat="1" applyFont="1" applyBorder="1" applyProtection="1">
      <alignment horizontal="right" shrinkToFit="1"/>
    </xf>
    <xf numFmtId="4" fontId="24" fillId="0" borderId="1" xfId="79" applyNumberFormat="1" applyFont="1" applyBorder="1" applyProtection="1">
      <alignment horizontal="right" shrinkToFit="1"/>
    </xf>
    <xf numFmtId="10" fontId="25" fillId="0" borderId="1" xfId="9" applyNumberFormat="1" applyFont="1" applyBorder="1" applyAlignment="1" applyProtection="1">
      <alignment horizontal="center"/>
    </xf>
    <xf numFmtId="49" fontId="30" fillId="4" borderId="52" xfId="175" applyNumberFormat="1" applyFont="1" applyFill="1" applyBorder="1" applyAlignment="1">
      <alignment horizontal="left" vertical="top" wrapText="1"/>
    </xf>
    <xf numFmtId="49" fontId="30" fillId="4" borderId="1" xfId="175" applyNumberFormat="1" applyFont="1" applyFill="1" applyBorder="1" applyAlignment="1">
      <alignment horizontal="left" vertical="top" wrapText="1"/>
    </xf>
    <xf numFmtId="0" fontId="30" fillId="4" borderId="53" xfId="175" applyFont="1" applyFill="1" applyBorder="1" applyAlignment="1">
      <alignment horizontal="center" vertical="center" wrapText="1"/>
    </xf>
    <xf numFmtId="49" fontId="30" fillId="4" borderId="1" xfId="175" applyNumberFormat="1" applyFont="1" applyFill="1" applyBorder="1" applyAlignment="1">
      <alignment horizontal="center" vertical="center" wrapText="1"/>
    </xf>
    <xf numFmtId="49" fontId="30" fillId="4" borderId="52" xfId="175" applyNumberFormat="1" applyFont="1" applyFill="1" applyBorder="1" applyAlignment="1">
      <alignment horizontal="left" vertical="top" wrapText="1"/>
    </xf>
    <xf numFmtId="0" fontId="30" fillId="4" borderId="1" xfId="175" applyFont="1" applyFill="1" applyBorder="1" applyAlignment="1">
      <alignment horizontal="center" vertical="center" wrapText="1"/>
    </xf>
    <xf numFmtId="49" fontId="30" fillId="4" borderId="1" xfId="175" applyNumberFormat="1" applyFont="1" applyFill="1" applyBorder="1" applyAlignment="1">
      <alignment horizontal="center" vertical="center" wrapText="1"/>
    </xf>
    <xf numFmtId="49" fontId="30" fillId="4" borderId="54" xfId="175" applyNumberFormat="1" applyFont="1" applyFill="1" applyBorder="1" applyAlignment="1">
      <alignment horizontal="center" vertical="center" wrapText="1"/>
    </xf>
    <xf numFmtId="0" fontId="31" fillId="0" borderId="52" xfId="0" applyFont="1" applyBorder="1" applyAlignment="1">
      <alignment horizontal="left" vertical="top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</cellXfs>
  <cellStyles count="176">
    <cellStyle name="br" xfId="169"/>
    <cellStyle name="col" xfId="168"/>
    <cellStyle name="style0" xfId="170"/>
    <cellStyle name="td" xfId="171"/>
    <cellStyle name="tr" xfId="167"/>
    <cellStyle name="xl100" xfId="81"/>
    <cellStyle name="xl101" xfId="72"/>
    <cellStyle name="xl102" xfId="60"/>
    <cellStyle name="xl103" xfId="73"/>
    <cellStyle name="xl104" xfId="61"/>
    <cellStyle name="xl105" xfId="85"/>
    <cellStyle name="xl106" xfId="91"/>
    <cellStyle name="xl107" xfId="87"/>
    <cellStyle name="xl108" xfId="94"/>
    <cellStyle name="xl109" xfId="96"/>
    <cellStyle name="xl110" xfId="99"/>
    <cellStyle name="xl111" xfId="83"/>
    <cellStyle name="xl112" xfId="86"/>
    <cellStyle name="xl113" xfId="92"/>
    <cellStyle name="xl114" xfId="97"/>
    <cellStyle name="xl115" xfId="84"/>
    <cellStyle name="xl116" xfId="93"/>
    <cellStyle name="xl117" xfId="88"/>
    <cellStyle name="xl118" xfId="95"/>
    <cellStyle name="xl119" xfId="98"/>
    <cellStyle name="xl120" xfId="89"/>
    <cellStyle name="xl121" xfId="90"/>
    <cellStyle name="xl122" xfId="100"/>
    <cellStyle name="xl123" xfId="123"/>
    <cellStyle name="xl124" xfId="127"/>
    <cellStyle name="xl125" xfId="131"/>
    <cellStyle name="xl126" xfId="137"/>
    <cellStyle name="xl127" xfId="138"/>
    <cellStyle name="xl128" xfId="139"/>
    <cellStyle name="xl129" xfId="141"/>
    <cellStyle name="xl130" xfId="162"/>
    <cellStyle name="xl131" xfId="165"/>
    <cellStyle name="xl132" xfId="101"/>
    <cellStyle name="xl133" xfId="104"/>
    <cellStyle name="xl134" xfId="107"/>
    <cellStyle name="xl135" xfId="109"/>
    <cellStyle name="xl136" xfId="114"/>
    <cellStyle name="xl137" xfId="116"/>
    <cellStyle name="xl138" xfId="118"/>
    <cellStyle name="xl139" xfId="119"/>
    <cellStyle name="xl140" xfId="124"/>
    <cellStyle name="xl141" xfId="128"/>
    <cellStyle name="xl142" xfId="132"/>
    <cellStyle name="xl143" xfId="140"/>
    <cellStyle name="xl144" xfId="143"/>
    <cellStyle name="xl145" xfId="147"/>
    <cellStyle name="xl146" xfId="151"/>
    <cellStyle name="xl147" xfId="155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42"/>
    <cellStyle name="xl159" xfId="144"/>
    <cellStyle name="xl160" xfId="145"/>
    <cellStyle name="xl161" xfId="146"/>
    <cellStyle name="xl162" xfId="148"/>
    <cellStyle name="xl163" xfId="149"/>
    <cellStyle name="xl164" xfId="150"/>
    <cellStyle name="xl165" xfId="152"/>
    <cellStyle name="xl166" xfId="153"/>
    <cellStyle name="xl167" xfId="154"/>
    <cellStyle name="xl168" xfId="156"/>
    <cellStyle name="xl169" xfId="103"/>
    <cellStyle name="xl170" xfId="111"/>
    <cellStyle name="xl171" xfId="121"/>
    <cellStyle name="xl172" xfId="126"/>
    <cellStyle name="xl173" xfId="130"/>
    <cellStyle name="xl174" xfId="134"/>
    <cellStyle name="xl175" xfId="157"/>
    <cellStyle name="xl176" xfId="160"/>
    <cellStyle name="xl177" xfId="163"/>
    <cellStyle name="xl178" xfId="166"/>
    <cellStyle name="xl179" xfId="158"/>
    <cellStyle name="xl180" xfId="161"/>
    <cellStyle name="xl181" xfId="159"/>
    <cellStyle name="xl182" xfId="112"/>
    <cellStyle name="xl183" xfId="102"/>
    <cellStyle name="xl184" xfId="113"/>
    <cellStyle name="xl185" xfId="122"/>
    <cellStyle name="xl186" xfId="136"/>
    <cellStyle name="xl187" xfId="164"/>
    <cellStyle name="xl188" xfId="106"/>
    <cellStyle name="xl21" xfId="172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3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4"/>
    <cellStyle name="xl81" xfId="76"/>
    <cellStyle name="xl82" xfId="69"/>
    <cellStyle name="xl83" xfId="56"/>
    <cellStyle name="xl84" xfId="67"/>
    <cellStyle name="xl85" xfId="75"/>
    <cellStyle name="xl86" xfId="77"/>
    <cellStyle name="xl87" xfId="70"/>
    <cellStyle name="xl88" xfId="82"/>
    <cellStyle name="xl89" xfId="57"/>
    <cellStyle name="xl90" xfId="63"/>
    <cellStyle name="xl91" xfId="78"/>
    <cellStyle name="xl92" xfId="71"/>
    <cellStyle name="xl93" xfId="59"/>
    <cellStyle name="xl94" xfId="64"/>
    <cellStyle name="xl95" xfId="79"/>
    <cellStyle name="xl96" xfId="65"/>
    <cellStyle name="xl97" xfId="68"/>
    <cellStyle name="xl98" xfId="80"/>
    <cellStyle name="xl99" xfId="66"/>
    <cellStyle name="Обычный" xfId="0" builtinId="0"/>
    <cellStyle name="Обычный 2" xfId="174"/>
    <cellStyle name="Обычный 4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5"/>
  <sheetViews>
    <sheetView tabSelected="1" topLeftCell="A376" zoomScaleNormal="100" zoomScaleSheetLayoutView="100" workbookViewId="0">
      <selection activeCell="A488" sqref="A488:F495"/>
    </sheetView>
  </sheetViews>
  <sheetFormatPr defaultRowHeight="15" x14ac:dyDescent="0.25"/>
  <cols>
    <col min="1" max="1" width="50.75" style="1" customWidth="1"/>
    <col min="2" max="2" width="19.125" style="1" customWidth="1"/>
    <col min="3" max="3" width="13.25" style="1" customWidth="1"/>
    <col min="4" max="4" width="13.5" style="1" customWidth="1"/>
    <col min="5" max="5" width="12" style="1" customWidth="1"/>
    <col min="6" max="6" width="11" style="1" customWidth="1"/>
    <col min="7" max="9" width="13.5" style="1" customWidth="1"/>
    <col min="10" max="10" width="12.25" style="1" customWidth="1"/>
    <col min="11" max="11" width="11.75" style="1" customWidth="1"/>
    <col min="12" max="12" width="8.5" style="1" customWidth="1"/>
    <col min="13" max="16384" width="9" style="1"/>
  </cols>
  <sheetData>
    <row r="1" spans="1:12" ht="17.100000000000001" customHeight="1" x14ac:dyDescent="0.25">
      <c r="A1" s="4" t="s">
        <v>723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</row>
    <row r="2" spans="1:12" ht="17.100000000000001" customHeight="1" x14ac:dyDescent="0.25">
      <c r="A2" s="4" t="s">
        <v>724</v>
      </c>
      <c r="B2" s="4"/>
      <c r="C2" s="4"/>
      <c r="D2" s="4"/>
      <c r="E2" s="4"/>
      <c r="F2" s="4"/>
      <c r="G2" s="4"/>
      <c r="H2" s="4"/>
      <c r="I2" s="4"/>
      <c r="J2" s="4"/>
      <c r="K2" s="2"/>
      <c r="L2" s="2"/>
    </row>
    <row r="3" spans="1:12" ht="14.1" customHeight="1" x14ac:dyDescent="0.25">
      <c r="A3" s="4" t="s">
        <v>736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</row>
    <row r="4" spans="1:12" ht="14.1" customHeight="1" x14ac:dyDescent="0.25">
      <c r="A4" s="5" t="s">
        <v>725</v>
      </c>
      <c r="B4" s="5"/>
      <c r="C4" s="5"/>
      <c r="D4" s="6"/>
      <c r="E4" s="7"/>
      <c r="F4" s="8"/>
      <c r="G4" s="8"/>
      <c r="H4" s="8"/>
      <c r="I4" s="9"/>
      <c r="J4" s="9"/>
      <c r="K4" s="2"/>
      <c r="L4" s="2"/>
    </row>
    <row r="5" spans="1:12" ht="14.1" customHeight="1" x14ac:dyDescent="0.25">
      <c r="A5" s="6" t="s">
        <v>726</v>
      </c>
      <c r="B5" s="10"/>
      <c r="C5" s="10"/>
      <c r="D5" s="10"/>
      <c r="E5" s="11"/>
      <c r="F5" s="11"/>
      <c r="G5" s="11"/>
      <c r="H5" s="11"/>
      <c r="I5" s="9"/>
      <c r="J5" s="9"/>
      <c r="K5" s="2"/>
      <c r="L5" s="2"/>
    </row>
    <row r="6" spans="1:12" ht="15.2" customHeight="1" x14ac:dyDescent="0.25">
      <c r="A6" s="6" t="s">
        <v>727</v>
      </c>
      <c r="B6" s="10"/>
      <c r="C6" s="10"/>
      <c r="D6" s="10"/>
      <c r="E6" s="12"/>
      <c r="F6" s="12"/>
      <c r="G6" s="12"/>
      <c r="H6" s="12"/>
      <c r="I6" s="9"/>
      <c r="J6" s="9"/>
      <c r="K6" s="2"/>
      <c r="L6" s="2"/>
    </row>
    <row r="7" spans="1:12" ht="11.45" customHeight="1" x14ac:dyDescent="0.25">
      <c r="A7" s="13" t="s">
        <v>0</v>
      </c>
      <c r="B7" s="14" t="s">
        <v>1</v>
      </c>
      <c r="C7" s="15" t="s">
        <v>728</v>
      </c>
      <c r="D7" s="16"/>
      <c r="E7" s="17"/>
      <c r="F7" s="15" t="s">
        <v>729</v>
      </c>
      <c r="G7" s="16"/>
      <c r="H7" s="17"/>
      <c r="I7" s="18" t="s">
        <v>730</v>
      </c>
      <c r="J7" s="18"/>
      <c r="K7" s="18"/>
      <c r="L7" s="3"/>
    </row>
    <row r="8" spans="1:12" ht="51.75" customHeight="1" x14ac:dyDescent="0.25">
      <c r="A8" s="19"/>
      <c r="B8" s="20"/>
      <c r="C8" s="21" t="s">
        <v>731</v>
      </c>
      <c r="D8" s="21" t="s">
        <v>732</v>
      </c>
      <c r="E8" s="21" t="s">
        <v>733</v>
      </c>
      <c r="F8" s="21" t="s">
        <v>731</v>
      </c>
      <c r="G8" s="21" t="s">
        <v>732</v>
      </c>
      <c r="H8" s="21" t="s">
        <v>733</v>
      </c>
      <c r="I8" s="22" t="s">
        <v>734</v>
      </c>
      <c r="J8" s="22" t="s">
        <v>735</v>
      </c>
      <c r="K8" s="21" t="s">
        <v>733</v>
      </c>
      <c r="L8" s="3"/>
    </row>
    <row r="9" spans="1:12" ht="11.45" customHeight="1" x14ac:dyDescent="0.25">
      <c r="A9" s="26" t="s">
        <v>2</v>
      </c>
      <c r="B9" s="26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7" t="s">
        <v>10</v>
      </c>
      <c r="J9" s="27" t="s">
        <v>11</v>
      </c>
      <c r="K9" s="27" t="s">
        <v>12</v>
      </c>
      <c r="L9" s="3"/>
    </row>
    <row r="10" spans="1:12" s="40" customFormat="1" ht="21.75" customHeight="1" x14ac:dyDescent="0.25">
      <c r="A10" s="47" t="s">
        <v>737</v>
      </c>
      <c r="B10" s="37" t="s">
        <v>13</v>
      </c>
      <c r="C10" s="38">
        <v>645971365.99000001</v>
      </c>
      <c r="D10" s="38">
        <v>149601896.59999999</v>
      </c>
      <c r="E10" s="23">
        <f>D10/C10</f>
        <v>0.23159214862523164</v>
      </c>
      <c r="F10" s="38">
        <v>559202393.99000001</v>
      </c>
      <c r="G10" s="38">
        <v>129165438.93000001</v>
      </c>
      <c r="H10" s="23">
        <f>G10/F10</f>
        <v>0.23098155572686949</v>
      </c>
      <c r="I10" s="38">
        <v>86768972</v>
      </c>
      <c r="J10" s="38">
        <v>20436457.670000002</v>
      </c>
      <c r="K10" s="23">
        <f>J10/I10</f>
        <v>0.23552725356709311</v>
      </c>
      <c r="L10" s="39"/>
    </row>
    <row r="11" spans="1:12" ht="15" customHeight="1" x14ac:dyDescent="0.25">
      <c r="A11" s="48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24"/>
    </row>
    <row r="12" spans="1:12" x14ac:dyDescent="0.25">
      <c r="A12" s="49" t="s">
        <v>15</v>
      </c>
      <c r="B12" s="33" t="s">
        <v>16</v>
      </c>
      <c r="C12" s="30">
        <v>368958822</v>
      </c>
      <c r="D12" s="30">
        <v>92302025.200000003</v>
      </c>
      <c r="E12" s="23">
        <f>D12/C12</f>
        <v>0.25016890692479499</v>
      </c>
      <c r="F12" s="30">
        <v>305790400</v>
      </c>
      <c r="G12" s="30">
        <v>77127805.620000005</v>
      </c>
      <c r="H12" s="23">
        <f>G12/F12</f>
        <v>0.25222441783653116</v>
      </c>
      <c r="I12" s="30">
        <v>63168422</v>
      </c>
      <c r="J12" s="30">
        <v>15174219.58</v>
      </c>
      <c r="K12" s="23">
        <f>J12/I12</f>
        <v>0.24021843667394446</v>
      </c>
      <c r="L12" s="24"/>
    </row>
    <row r="13" spans="1:12" x14ac:dyDescent="0.25">
      <c r="A13" s="49" t="s">
        <v>17</v>
      </c>
      <c r="B13" s="33" t="s">
        <v>18</v>
      </c>
      <c r="C13" s="30">
        <v>319712200</v>
      </c>
      <c r="D13" s="30">
        <v>80864464.090000004</v>
      </c>
      <c r="E13" s="23">
        <f>D13/C13</f>
        <v>0.25292892823608232</v>
      </c>
      <c r="F13" s="30">
        <v>268288200</v>
      </c>
      <c r="G13" s="30">
        <v>67142009.590000004</v>
      </c>
      <c r="H13" s="23">
        <f>G13/F13</f>
        <v>0.25026076282892801</v>
      </c>
      <c r="I13" s="30">
        <v>51424000</v>
      </c>
      <c r="J13" s="30">
        <v>13722454.5</v>
      </c>
      <c r="K13" s="23">
        <f>J13/I13</f>
        <v>0.26684922409769757</v>
      </c>
      <c r="L13" s="24"/>
    </row>
    <row r="14" spans="1:12" x14ac:dyDescent="0.25">
      <c r="A14" s="49" t="s">
        <v>19</v>
      </c>
      <c r="B14" s="33" t="s">
        <v>20</v>
      </c>
      <c r="C14" s="30">
        <v>319712200</v>
      </c>
      <c r="D14" s="30">
        <v>80864464.090000004</v>
      </c>
      <c r="E14" s="23">
        <f>D14/C14</f>
        <v>0.25292892823608232</v>
      </c>
      <c r="F14" s="30">
        <v>268288200</v>
      </c>
      <c r="G14" s="30">
        <v>67142009.590000004</v>
      </c>
      <c r="H14" s="23">
        <f>G14/F14</f>
        <v>0.25026076282892801</v>
      </c>
      <c r="I14" s="30">
        <v>51424000</v>
      </c>
      <c r="J14" s="30">
        <v>13722454.5</v>
      </c>
      <c r="K14" s="23">
        <f>J14/I14</f>
        <v>0.26684922409769757</v>
      </c>
      <c r="L14" s="24"/>
    </row>
    <row r="15" spans="1:12" ht="51.75" customHeight="1" x14ac:dyDescent="0.25">
      <c r="A15" s="49" t="s">
        <v>21</v>
      </c>
      <c r="B15" s="33" t="s">
        <v>22</v>
      </c>
      <c r="C15" s="30">
        <v>319674000</v>
      </c>
      <c r="D15" s="30">
        <v>80852989.519999996</v>
      </c>
      <c r="E15" s="23">
        <f>D15/C15</f>
        <v>0.25292325781890301</v>
      </c>
      <c r="F15" s="30">
        <v>268250000</v>
      </c>
      <c r="G15" s="30">
        <v>67132482.219999999</v>
      </c>
      <c r="H15" s="23">
        <f>G15/F15</f>
        <v>0.25026088432432431</v>
      </c>
      <c r="I15" s="30">
        <v>51424000</v>
      </c>
      <c r="J15" s="30">
        <v>13720507.300000001</v>
      </c>
      <c r="K15" s="23">
        <f>J15/I15</f>
        <v>0.26681135850964532</v>
      </c>
      <c r="L15" s="24"/>
    </row>
    <row r="16" spans="1:12" ht="38.25" x14ac:dyDescent="0.25">
      <c r="A16" s="49" t="s">
        <v>23</v>
      </c>
      <c r="B16" s="33" t="s">
        <v>24</v>
      </c>
      <c r="C16" s="30">
        <v>30700</v>
      </c>
      <c r="D16" s="30">
        <v>11474.57</v>
      </c>
      <c r="E16" s="23">
        <f>D16/C16</f>
        <v>0.3737644951140065</v>
      </c>
      <c r="F16" s="30">
        <v>30700</v>
      </c>
      <c r="G16" s="30">
        <v>9527.3700000000008</v>
      </c>
      <c r="H16" s="23">
        <f>G16/F16</f>
        <v>0.31033778501628667</v>
      </c>
      <c r="I16" s="30">
        <v>0</v>
      </c>
      <c r="J16" s="30">
        <v>1947.2</v>
      </c>
      <c r="K16" s="23">
        <v>0</v>
      </c>
      <c r="L16" s="24"/>
    </row>
    <row r="17" spans="1:12" ht="69" customHeight="1" x14ac:dyDescent="0.25">
      <c r="A17" s="49" t="s">
        <v>25</v>
      </c>
      <c r="B17" s="33" t="s">
        <v>26</v>
      </c>
      <c r="C17" s="30">
        <v>7500</v>
      </c>
      <c r="D17" s="30">
        <v>0</v>
      </c>
      <c r="E17" s="23">
        <f>D17/C17</f>
        <v>0</v>
      </c>
      <c r="F17" s="30">
        <v>7500</v>
      </c>
      <c r="G17" s="30">
        <v>0</v>
      </c>
      <c r="H17" s="23">
        <f>G17/F17</f>
        <v>0</v>
      </c>
      <c r="I17" s="30">
        <v>0</v>
      </c>
      <c r="J17" s="30">
        <v>0</v>
      </c>
      <c r="K17" s="23">
        <v>0</v>
      </c>
      <c r="L17" s="24"/>
    </row>
    <row r="18" spans="1:12" ht="25.5" x14ac:dyDescent="0.25">
      <c r="A18" s="49" t="s">
        <v>27</v>
      </c>
      <c r="B18" s="33" t="s">
        <v>28</v>
      </c>
      <c r="C18" s="30">
        <v>25561200</v>
      </c>
      <c r="D18" s="30">
        <v>5571888.8200000003</v>
      </c>
      <c r="E18" s="23">
        <f>D18/C18</f>
        <v>0.21798228643412673</v>
      </c>
      <c r="F18" s="30">
        <v>21560300</v>
      </c>
      <c r="G18" s="30">
        <v>4724701.0599999996</v>
      </c>
      <c r="H18" s="23">
        <f>G18/F18</f>
        <v>0.21913892942120469</v>
      </c>
      <c r="I18" s="30">
        <v>4000900</v>
      </c>
      <c r="J18" s="30">
        <v>847187.76</v>
      </c>
      <c r="K18" s="23">
        <f>J18/I18</f>
        <v>0.21174929640830814</v>
      </c>
      <c r="L18" s="24"/>
    </row>
    <row r="19" spans="1:12" ht="25.5" x14ac:dyDescent="0.25">
      <c r="A19" s="49" t="s">
        <v>29</v>
      </c>
      <c r="B19" s="33" t="s">
        <v>30</v>
      </c>
      <c r="C19" s="30">
        <v>25561200</v>
      </c>
      <c r="D19" s="30">
        <v>5571888.8200000003</v>
      </c>
      <c r="E19" s="23">
        <f>D19/C19</f>
        <v>0.21798228643412673</v>
      </c>
      <c r="F19" s="30">
        <v>21560300</v>
      </c>
      <c r="G19" s="30">
        <v>4724701.0599999996</v>
      </c>
      <c r="H19" s="23">
        <f>G19/F19</f>
        <v>0.21913892942120469</v>
      </c>
      <c r="I19" s="30">
        <v>4000900</v>
      </c>
      <c r="J19" s="30">
        <v>847187.76</v>
      </c>
      <c r="K19" s="23">
        <f>J19/I19</f>
        <v>0.21174929640830814</v>
      </c>
      <c r="L19" s="24"/>
    </row>
    <row r="20" spans="1:12" ht="51" x14ac:dyDescent="0.25">
      <c r="A20" s="49" t="s">
        <v>31</v>
      </c>
      <c r="B20" s="33" t="s">
        <v>32</v>
      </c>
      <c r="C20" s="30">
        <v>7280490</v>
      </c>
      <c r="D20" s="30">
        <v>2528636.52</v>
      </c>
      <c r="E20" s="23">
        <f>D20/C20</f>
        <v>0.34731680422608918</v>
      </c>
      <c r="F20" s="30">
        <v>6036884</v>
      </c>
      <c r="G20" s="30">
        <v>2144165.46</v>
      </c>
      <c r="H20" s="23">
        <f>G20/F20</f>
        <v>0.35517751542020687</v>
      </c>
      <c r="I20" s="30">
        <v>1243606</v>
      </c>
      <c r="J20" s="30">
        <v>384471.06</v>
      </c>
      <c r="K20" s="23">
        <f>J20/I20</f>
        <v>0.30915825430240768</v>
      </c>
      <c r="L20" s="24"/>
    </row>
    <row r="21" spans="1:12" ht="89.25" x14ac:dyDescent="0.25">
      <c r="A21" s="49" t="s">
        <v>33</v>
      </c>
      <c r="B21" s="33" t="s">
        <v>34</v>
      </c>
      <c r="C21" s="30">
        <v>7280490</v>
      </c>
      <c r="D21" s="30">
        <v>2528636.52</v>
      </c>
      <c r="E21" s="23">
        <f>D21/C21</f>
        <v>0.34731680422608918</v>
      </c>
      <c r="F21" s="30">
        <v>6036884</v>
      </c>
      <c r="G21" s="30">
        <v>2144165.46</v>
      </c>
      <c r="H21" s="23">
        <f>G21/F21</f>
        <v>0.35517751542020687</v>
      </c>
      <c r="I21" s="30">
        <v>1243606</v>
      </c>
      <c r="J21" s="30">
        <v>384471.06</v>
      </c>
      <c r="K21" s="23">
        <f>J21/I21</f>
        <v>0.30915825430240768</v>
      </c>
      <c r="L21" s="24"/>
    </row>
    <row r="22" spans="1:12" ht="63.75" x14ac:dyDescent="0.25">
      <c r="A22" s="49" t="s">
        <v>35</v>
      </c>
      <c r="B22" s="33" t="s">
        <v>36</v>
      </c>
      <c r="C22" s="30">
        <v>243553</v>
      </c>
      <c r="D22" s="30">
        <v>16484.11</v>
      </c>
      <c r="E22" s="23">
        <f>D22/C22</f>
        <v>6.7681818741711253E-2</v>
      </c>
      <c r="F22" s="30">
        <v>215603</v>
      </c>
      <c r="G22" s="30">
        <v>13977.75</v>
      </c>
      <c r="H22" s="23">
        <f>G22/F22</f>
        <v>6.4830962463416561E-2</v>
      </c>
      <c r="I22" s="30">
        <v>27950</v>
      </c>
      <c r="J22" s="30">
        <v>2506.36</v>
      </c>
      <c r="K22" s="23">
        <f>J22/I22</f>
        <v>8.9672987477638647E-2</v>
      </c>
      <c r="L22" s="24"/>
    </row>
    <row r="23" spans="1:12" ht="93.75" customHeight="1" x14ac:dyDescent="0.25">
      <c r="A23" s="49" t="s">
        <v>37</v>
      </c>
      <c r="B23" s="33" t="s">
        <v>38</v>
      </c>
      <c r="C23" s="30">
        <v>243553</v>
      </c>
      <c r="D23" s="30">
        <v>16484.11</v>
      </c>
      <c r="E23" s="23">
        <f>D23/C23</f>
        <v>6.7681818741711253E-2</v>
      </c>
      <c r="F23" s="30">
        <v>215603</v>
      </c>
      <c r="G23" s="30">
        <v>13977.75</v>
      </c>
      <c r="H23" s="23">
        <f>G23/F23</f>
        <v>6.4830962463416561E-2</v>
      </c>
      <c r="I23" s="30">
        <v>27950</v>
      </c>
      <c r="J23" s="30">
        <v>2506.36</v>
      </c>
      <c r="K23" s="23">
        <f>J23/I23</f>
        <v>8.9672987477638647E-2</v>
      </c>
      <c r="L23" s="24"/>
    </row>
    <row r="24" spans="1:12" ht="51" x14ac:dyDescent="0.25">
      <c r="A24" s="49" t="s">
        <v>39</v>
      </c>
      <c r="B24" s="33" t="s">
        <v>40</v>
      </c>
      <c r="C24" s="30">
        <v>15377302</v>
      </c>
      <c r="D24" s="30">
        <v>3549075.79</v>
      </c>
      <c r="E24" s="23">
        <f>D24/C24</f>
        <v>0.2307996415756158</v>
      </c>
      <c r="F24" s="30">
        <v>12936180</v>
      </c>
      <c r="G24" s="30">
        <v>3009450.26</v>
      </c>
      <c r="H24" s="23">
        <f>G24/F24</f>
        <v>0.23263824869474603</v>
      </c>
      <c r="I24" s="30">
        <v>2441122</v>
      </c>
      <c r="J24" s="30">
        <v>539625.53</v>
      </c>
      <c r="K24" s="23">
        <f>J24/I24</f>
        <v>0.22105635441407681</v>
      </c>
      <c r="L24" s="24"/>
    </row>
    <row r="25" spans="1:12" ht="82.5" customHeight="1" x14ac:dyDescent="0.25">
      <c r="A25" s="49" t="s">
        <v>41</v>
      </c>
      <c r="B25" s="33" t="s">
        <v>42</v>
      </c>
      <c r="C25" s="30">
        <v>15377302</v>
      </c>
      <c r="D25" s="30">
        <v>3549075.79</v>
      </c>
      <c r="E25" s="23">
        <f>D25/C25</f>
        <v>0.2307996415756158</v>
      </c>
      <c r="F25" s="30">
        <v>12936180</v>
      </c>
      <c r="G25" s="30">
        <v>3009450.26</v>
      </c>
      <c r="H25" s="23">
        <f>G25/F25</f>
        <v>0.23263824869474603</v>
      </c>
      <c r="I25" s="30">
        <v>2441122</v>
      </c>
      <c r="J25" s="30">
        <v>539625.53</v>
      </c>
      <c r="K25" s="23">
        <f>J25/I25</f>
        <v>0.22105635441407681</v>
      </c>
      <c r="L25" s="24"/>
    </row>
    <row r="26" spans="1:12" ht="51" x14ac:dyDescent="0.25">
      <c r="A26" s="49" t="s">
        <v>43</v>
      </c>
      <c r="B26" s="33" t="s">
        <v>44</v>
      </c>
      <c r="C26" s="30">
        <v>2659855</v>
      </c>
      <c r="D26" s="30">
        <v>-522307.6</v>
      </c>
      <c r="E26" s="23">
        <f>D26/C26</f>
        <v>-0.19636694481466094</v>
      </c>
      <c r="F26" s="30">
        <v>2371633</v>
      </c>
      <c r="G26" s="30">
        <v>-442892.41</v>
      </c>
      <c r="H26" s="23">
        <f>G26/F26</f>
        <v>-0.18674576125395453</v>
      </c>
      <c r="I26" s="30">
        <v>288222</v>
      </c>
      <c r="J26" s="30">
        <v>-79415.19</v>
      </c>
      <c r="K26" s="23">
        <f>J26/I26</f>
        <v>-0.27553479609467701</v>
      </c>
      <c r="L26" s="24"/>
    </row>
    <row r="27" spans="1:12" ht="89.25" x14ac:dyDescent="0.25">
      <c r="A27" s="49" t="s">
        <v>45</v>
      </c>
      <c r="B27" s="33" t="s">
        <v>46</v>
      </c>
      <c r="C27" s="30">
        <v>2659855</v>
      </c>
      <c r="D27" s="30">
        <v>-522307.6</v>
      </c>
      <c r="E27" s="23">
        <f>D27/C27</f>
        <v>-0.19636694481466094</v>
      </c>
      <c r="F27" s="30">
        <v>2371633</v>
      </c>
      <c r="G27" s="30">
        <v>-442892.41</v>
      </c>
      <c r="H27" s="23">
        <f>G27/F27</f>
        <v>-0.18674576125395453</v>
      </c>
      <c r="I27" s="30">
        <v>288222</v>
      </c>
      <c r="J27" s="30">
        <v>-79415.19</v>
      </c>
      <c r="K27" s="23">
        <f>J27/I27</f>
        <v>-0.27553479609467701</v>
      </c>
      <c r="L27" s="24"/>
    </row>
    <row r="28" spans="1:12" x14ac:dyDescent="0.25">
      <c r="A28" s="49" t="s">
        <v>47</v>
      </c>
      <c r="B28" s="33" t="s">
        <v>48</v>
      </c>
      <c r="C28" s="30">
        <v>3099412</v>
      </c>
      <c r="D28" s="30">
        <v>517469.99</v>
      </c>
      <c r="E28" s="23">
        <f>D28/C28</f>
        <v>0.1669574712881024</v>
      </c>
      <c r="F28" s="30">
        <v>3099000</v>
      </c>
      <c r="G28" s="30">
        <v>517469.99</v>
      </c>
      <c r="H28" s="23">
        <f>G28/F28</f>
        <v>0.16697966763472089</v>
      </c>
      <c r="I28" s="30">
        <v>412</v>
      </c>
      <c r="J28" s="30">
        <v>0</v>
      </c>
      <c r="K28" s="23">
        <f>J28/I28</f>
        <v>0</v>
      </c>
      <c r="L28" s="24"/>
    </row>
    <row r="29" spans="1:12" ht="25.5" x14ac:dyDescent="0.25">
      <c r="A29" s="49" t="s">
        <v>49</v>
      </c>
      <c r="B29" s="33" t="s">
        <v>50</v>
      </c>
      <c r="C29" s="30">
        <v>1769000</v>
      </c>
      <c r="D29" s="30">
        <v>222120.73</v>
      </c>
      <c r="E29" s="23">
        <f>D29/C29</f>
        <v>0.12556287733182589</v>
      </c>
      <c r="F29" s="30">
        <v>1769000</v>
      </c>
      <c r="G29" s="30">
        <v>222120.73</v>
      </c>
      <c r="H29" s="23">
        <f>G29/F29</f>
        <v>0.12556287733182589</v>
      </c>
      <c r="I29" s="30">
        <v>0</v>
      </c>
      <c r="J29" s="30">
        <v>0</v>
      </c>
      <c r="K29" s="23">
        <v>0</v>
      </c>
      <c r="L29" s="24"/>
    </row>
    <row r="30" spans="1:12" ht="25.5" x14ac:dyDescent="0.25">
      <c r="A30" s="49" t="s">
        <v>51</v>
      </c>
      <c r="B30" s="33" t="s">
        <v>52</v>
      </c>
      <c r="C30" s="30">
        <v>1254000</v>
      </c>
      <c r="D30" s="30">
        <v>104154.73</v>
      </c>
      <c r="E30" s="23">
        <f>D30/C30</f>
        <v>8.3057998405103667E-2</v>
      </c>
      <c r="F30" s="30">
        <v>1254000</v>
      </c>
      <c r="G30" s="30">
        <v>104154.73</v>
      </c>
      <c r="H30" s="23">
        <f>G30/F30</f>
        <v>8.3057998405103667E-2</v>
      </c>
      <c r="I30" s="30">
        <v>0</v>
      </c>
      <c r="J30" s="30">
        <v>0</v>
      </c>
      <c r="K30" s="23">
        <v>0</v>
      </c>
      <c r="L30" s="24"/>
    </row>
    <row r="31" spans="1:12" ht="25.5" x14ac:dyDescent="0.25">
      <c r="A31" s="49" t="s">
        <v>51</v>
      </c>
      <c r="B31" s="33" t="s">
        <v>53</v>
      </c>
      <c r="C31" s="30">
        <v>1254000</v>
      </c>
      <c r="D31" s="30">
        <v>104154.73</v>
      </c>
      <c r="E31" s="23">
        <f>D31/C31</f>
        <v>8.3057998405103667E-2</v>
      </c>
      <c r="F31" s="30">
        <v>1254000</v>
      </c>
      <c r="G31" s="30">
        <v>104154.73</v>
      </c>
      <c r="H31" s="23">
        <f>G31/F31</f>
        <v>8.3057998405103667E-2</v>
      </c>
      <c r="I31" s="30">
        <v>0</v>
      </c>
      <c r="J31" s="30">
        <v>0</v>
      </c>
      <c r="K31" s="23">
        <v>0</v>
      </c>
      <c r="L31" s="24"/>
    </row>
    <row r="32" spans="1:12" ht="27.75" customHeight="1" x14ac:dyDescent="0.25">
      <c r="A32" s="49" t="s">
        <v>54</v>
      </c>
      <c r="B32" s="33" t="s">
        <v>55</v>
      </c>
      <c r="C32" s="30">
        <v>515000</v>
      </c>
      <c r="D32" s="30">
        <v>117966</v>
      </c>
      <c r="E32" s="23">
        <f>D32/C32</f>
        <v>0.22906019417475729</v>
      </c>
      <c r="F32" s="30">
        <v>515000</v>
      </c>
      <c r="G32" s="30">
        <v>117966</v>
      </c>
      <c r="H32" s="23">
        <f>G32/F32</f>
        <v>0.22906019417475729</v>
      </c>
      <c r="I32" s="30">
        <v>0</v>
      </c>
      <c r="J32" s="30">
        <v>0</v>
      </c>
      <c r="K32" s="23">
        <v>0</v>
      </c>
      <c r="L32" s="24"/>
    </row>
    <row r="33" spans="1:12" ht="51" x14ac:dyDescent="0.25">
      <c r="A33" s="49" t="s">
        <v>56</v>
      </c>
      <c r="B33" s="33" t="s">
        <v>57</v>
      </c>
      <c r="C33" s="30">
        <v>515000</v>
      </c>
      <c r="D33" s="30">
        <v>117966</v>
      </c>
      <c r="E33" s="23">
        <f>D33/C33</f>
        <v>0.22906019417475729</v>
      </c>
      <c r="F33" s="30">
        <v>515000</v>
      </c>
      <c r="G33" s="30">
        <v>117966</v>
      </c>
      <c r="H33" s="23">
        <f>G33/F33</f>
        <v>0.22906019417475729</v>
      </c>
      <c r="I33" s="30">
        <v>0</v>
      </c>
      <c r="J33" s="30">
        <v>0</v>
      </c>
      <c r="K33" s="23">
        <v>0</v>
      </c>
      <c r="L33" s="24"/>
    </row>
    <row r="34" spans="1:12" ht="17.25" customHeight="1" x14ac:dyDescent="0.25">
      <c r="A34" s="49" t="s">
        <v>58</v>
      </c>
      <c r="B34" s="33" t="s">
        <v>59</v>
      </c>
      <c r="C34" s="30">
        <v>1220000</v>
      </c>
      <c r="D34" s="30">
        <v>295349.26</v>
      </c>
      <c r="E34" s="23">
        <f>D34/C34</f>
        <v>0.24208955737704918</v>
      </c>
      <c r="F34" s="30">
        <v>1220000</v>
      </c>
      <c r="G34" s="30">
        <v>295349.26</v>
      </c>
      <c r="H34" s="23">
        <f>G34/F34</f>
        <v>0.24208955737704918</v>
      </c>
      <c r="I34" s="30">
        <v>0</v>
      </c>
      <c r="J34" s="30">
        <v>0</v>
      </c>
      <c r="K34" s="23">
        <v>0</v>
      </c>
      <c r="L34" s="24"/>
    </row>
    <row r="35" spans="1:12" ht="18.75" customHeight="1" x14ac:dyDescent="0.25">
      <c r="A35" s="49" t="s">
        <v>58</v>
      </c>
      <c r="B35" s="33" t="s">
        <v>60</v>
      </c>
      <c r="C35" s="30">
        <v>1220000</v>
      </c>
      <c r="D35" s="30">
        <v>295349.26</v>
      </c>
      <c r="E35" s="23">
        <f>D35/C35</f>
        <v>0.24208955737704918</v>
      </c>
      <c r="F35" s="30">
        <v>1220000</v>
      </c>
      <c r="G35" s="30">
        <v>295349.26</v>
      </c>
      <c r="H35" s="23">
        <f>G35/F35</f>
        <v>0.24208955737704918</v>
      </c>
      <c r="I35" s="30">
        <v>0</v>
      </c>
      <c r="J35" s="30">
        <v>0</v>
      </c>
      <c r="K35" s="23">
        <v>0</v>
      </c>
      <c r="L35" s="24"/>
    </row>
    <row r="36" spans="1:12" x14ac:dyDescent="0.25">
      <c r="A36" s="49" t="s">
        <v>61</v>
      </c>
      <c r="B36" s="33" t="s">
        <v>62</v>
      </c>
      <c r="C36" s="30">
        <v>412</v>
      </c>
      <c r="D36" s="30">
        <v>0</v>
      </c>
      <c r="E36" s="23">
        <f>D36/C36</f>
        <v>0</v>
      </c>
      <c r="F36" s="30">
        <v>0</v>
      </c>
      <c r="G36" s="30">
        <v>0</v>
      </c>
      <c r="H36" s="23">
        <v>0</v>
      </c>
      <c r="I36" s="30">
        <v>412</v>
      </c>
      <c r="J36" s="30">
        <v>0</v>
      </c>
      <c r="K36" s="23">
        <f>J36/I36</f>
        <v>0</v>
      </c>
      <c r="L36" s="24"/>
    </row>
    <row r="37" spans="1:12" x14ac:dyDescent="0.25">
      <c r="A37" s="49" t="s">
        <v>61</v>
      </c>
      <c r="B37" s="33" t="s">
        <v>63</v>
      </c>
      <c r="C37" s="30">
        <v>412</v>
      </c>
      <c r="D37" s="30">
        <v>0</v>
      </c>
      <c r="E37" s="23">
        <f>D37/C37</f>
        <v>0</v>
      </c>
      <c r="F37" s="30">
        <v>0</v>
      </c>
      <c r="G37" s="30">
        <v>0</v>
      </c>
      <c r="H37" s="23">
        <v>0</v>
      </c>
      <c r="I37" s="30">
        <v>412</v>
      </c>
      <c r="J37" s="30">
        <v>0</v>
      </c>
      <c r="K37" s="23">
        <f>J37/I37</f>
        <v>0</v>
      </c>
      <c r="L37" s="24"/>
    </row>
    <row r="38" spans="1:12" ht="25.5" x14ac:dyDescent="0.25">
      <c r="A38" s="49" t="s">
        <v>64</v>
      </c>
      <c r="B38" s="33" t="s">
        <v>65</v>
      </c>
      <c r="C38" s="30">
        <v>110000</v>
      </c>
      <c r="D38" s="30">
        <v>0</v>
      </c>
      <c r="E38" s="23">
        <f>D38/C38</f>
        <v>0</v>
      </c>
      <c r="F38" s="30">
        <v>110000</v>
      </c>
      <c r="G38" s="30">
        <v>0</v>
      </c>
      <c r="H38" s="23">
        <f>G38/F38</f>
        <v>0</v>
      </c>
      <c r="I38" s="30">
        <v>0</v>
      </c>
      <c r="J38" s="30">
        <v>0</v>
      </c>
      <c r="K38" s="23">
        <v>0</v>
      </c>
      <c r="L38" s="24"/>
    </row>
    <row r="39" spans="1:12" ht="30" customHeight="1" x14ac:dyDescent="0.25">
      <c r="A39" s="49" t="s">
        <v>66</v>
      </c>
      <c r="B39" s="33" t="s">
        <v>67</v>
      </c>
      <c r="C39" s="30">
        <v>110000</v>
      </c>
      <c r="D39" s="30">
        <v>0</v>
      </c>
      <c r="E39" s="23">
        <f>D39/C39</f>
        <v>0</v>
      </c>
      <c r="F39" s="30">
        <v>110000</v>
      </c>
      <c r="G39" s="30">
        <v>0</v>
      </c>
      <c r="H39" s="23">
        <f>G39/F39</f>
        <v>0</v>
      </c>
      <c r="I39" s="30">
        <v>0</v>
      </c>
      <c r="J39" s="30">
        <v>0</v>
      </c>
      <c r="K39" s="23">
        <v>0</v>
      </c>
      <c r="L39" s="24"/>
    </row>
    <row r="40" spans="1:12" x14ac:dyDescent="0.25">
      <c r="A40" s="49" t="s">
        <v>68</v>
      </c>
      <c r="B40" s="33" t="s">
        <v>69</v>
      </c>
      <c r="C40" s="30">
        <v>1162050</v>
      </c>
      <c r="D40" s="30">
        <v>557248.52</v>
      </c>
      <c r="E40" s="23">
        <f>D40/C40</f>
        <v>0.47953919366636549</v>
      </c>
      <c r="F40" s="30">
        <v>0</v>
      </c>
      <c r="G40" s="30">
        <v>0</v>
      </c>
      <c r="H40" s="23">
        <v>0</v>
      </c>
      <c r="I40" s="30">
        <v>1162050</v>
      </c>
      <c r="J40" s="30">
        <v>557248.52</v>
      </c>
      <c r="K40" s="23">
        <f>J40/I40</f>
        <v>0.47953919366636549</v>
      </c>
      <c r="L40" s="24"/>
    </row>
    <row r="41" spans="1:12" x14ac:dyDescent="0.25">
      <c r="A41" s="49" t="s">
        <v>70</v>
      </c>
      <c r="B41" s="33" t="s">
        <v>71</v>
      </c>
      <c r="C41" s="30">
        <v>164050</v>
      </c>
      <c r="D41" s="30">
        <v>2165.9699999999998</v>
      </c>
      <c r="E41" s="23">
        <f>D41/C41</f>
        <v>1.3203108808290153E-2</v>
      </c>
      <c r="F41" s="30">
        <v>0</v>
      </c>
      <c r="G41" s="30">
        <v>0</v>
      </c>
      <c r="H41" s="23">
        <v>0</v>
      </c>
      <c r="I41" s="30">
        <v>164050</v>
      </c>
      <c r="J41" s="30">
        <v>2165.9699999999998</v>
      </c>
      <c r="K41" s="23">
        <f>J41/I41</f>
        <v>1.3203108808290153E-2</v>
      </c>
      <c r="L41" s="24"/>
    </row>
    <row r="42" spans="1:12" ht="38.25" x14ac:dyDescent="0.25">
      <c r="A42" s="49" t="s">
        <v>72</v>
      </c>
      <c r="B42" s="33" t="s">
        <v>73</v>
      </c>
      <c r="C42" s="30">
        <v>164050</v>
      </c>
      <c r="D42" s="30">
        <v>2165.9699999999998</v>
      </c>
      <c r="E42" s="23">
        <f>D42/C42</f>
        <v>1.3203108808290153E-2</v>
      </c>
      <c r="F42" s="30">
        <v>0</v>
      </c>
      <c r="G42" s="30">
        <v>0</v>
      </c>
      <c r="H42" s="23">
        <v>0</v>
      </c>
      <c r="I42" s="30">
        <v>164050</v>
      </c>
      <c r="J42" s="30">
        <v>2165.9699999999998</v>
      </c>
      <c r="K42" s="23">
        <f>J42/I42</f>
        <v>1.3203108808290153E-2</v>
      </c>
      <c r="L42" s="24"/>
    </row>
    <row r="43" spans="1:12" x14ac:dyDescent="0.25">
      <c r="A43" s="49" t="s">
        <v>74</v>
      </c>
      <c r="B43" s="33" t="s">
        <v>75</v>
      </c>
      <c r="C43" s="30">
        <v>998000</v>
      </c>
      <c r="D43" s="30">
        <v>555082.55000000005</v>
      </c>
      <c r="E43" s="23">
        <f>D43/C43</f>
        <v>0.55619493987975954</v>
      </c>
      <c r="F43" s="30">
        <v>0</v>
      </c>
      <c r="G43" s="30">
        <v>0</v>
      </c>
      <c r="H43" s="23">
        <v>0</v>
      </c>
      <c r="I43" s="30">
        <v>998000</v>
      </c>
      <c r="J43" s="30">
        <v>555082.55000000005</v>
      </c>
      <c r="K43" s="23">
        <f>J43/I43</f>
        <v>0.55619493987975954</v>
      </c>
      <c r="L43" s="24"/>
    </row>
    <row r="44" spans="1:12" x14ac:dyDescent="0.25">
      <c r="A44" s="49" t="s">
        <v>76</v>
      </c>
      <c r="B44" s="33" t="s">
        <v>77</v>
      </c>
      <c r="C44" s="30">
        <v>807000</v>
      </c>
      <c r="D44" s="30">
        <v>555830.52</v>
      </c>
      <c r="E44" s="23">
        <f>D44/C44</f>
        <v>0.68876148698884765</v>
      </c>
      <c r="F44" s="30">
        <v>0</v>
      </c>
      <c r="G44" s="30">
        <v>0</v>
      </c>
      <c r="H44" s="23">
        <v>0</v>
      </c>
      <c r="I44" s="30">
        <v>807000</v>
      </c>
      <c r="J44" s="30">
        <v>555830.52</v>
      </c>
      <c r="K44" s="23">
        <f>J44/I44</f>
        <v>0.68876148698884765</v>
      </c>
      <c r="L44" s="24"/>
    </row>
    <row r="45" spans="1:12" ht="25.5" x14ac:dyDescent="0.25">
      <c r="A45" s="49" t="s">
        <v>78</v>
      </c>
      <c r="B45" s="33" t="s">
        <v>79</v>
      </c>
      <c r="C45" s="30">
        <v>807000</v>
      </c>
      <c r="D45" s="30">
        <v>555830.52</v>
      </c>
      <c r="E45" s="23">
        <f>D45/C45</f>
        <v>0.68876148698884765</v>
      </c>
      <c r="F45" s="30">
        <v>0</v>
      </c>
      <c r="G45" s="30">
        <v>0</v>
      </c>
      <c r="H45" s="23">
        <v>0</v>
      </c>
      <c r="I45" s="30">
        <v>807000</v>
      </c>
      <c r="J45" s="30">
        <v>555830.52</v>
      </c>
      <c r="K45" s="23">
        <f>J45/I45</f>
        <v>0.68876148698884765</v>
      </c>
      <c r="L45" s="24"/>
    </row>
    <row r="46" spans="1:12" x14ac:dyDescent="0.25">
      <c r="A46" s="49" t="s">
        <v>80</v>
      </c>
      <c r="B46" s="33" t="s">
        <v>81</v>
      </c>
      <c r="C46" s="30">
        <v>191000</v>
      </c>
      <c r="D46" s="30">
        <v>-747.97</v>
      </c>
      <c r="E46" s="23">
        <f>D46/C46</f>
        <v>-3.9160732984293194E-3</v>
      </c>
      <c r="F46" s="30">
        <v>0</v>
      </c>
      <c r="G46" s="30">
        <v>0</v>
      </c>
      <c r="H46" s="23">
        <v>0</v>
      </c>
      <c r="I46" s="30">
        <v>191000</v>
      </c>
      <c r="J46" s="30">
        <v>-747.97</v>
      </c>
      <c r="K46" s="23">
        <f>J46/I46</f>
        <v>-3.9160732984293194E-3</v>
      </c>
      <c r="L46" s="24"/>
    </row>
    <row r="47" spans="1:12" ht="25.5" x14ac:dyDescent="0.25">
      <c r="A47" s="49" t="s">
        <v>82</v>
      </c>
      <c r="B47" s="33" t="s">
        <v>83</v>
      </c>
      <c r="C47" s="30">
        <v>191000</v>
      </c>
      <c r="D47" s="30">
        <v>-747.97</v>
      </c>
      <c r="E47" s="23">
        <f>D47/C47</f>
        <v>-3.9160732984293194E-3</v>
      </c>
      <c r="F47" s="30">
        <v>0</v>
      </c>
      <c r="G47" s="30">
        <v>0</v>
      </c>
      <c r="H47" s="23">
        <v>0</v>
      </c>
      <c r="I47" s="30">
        <v>191000</v>
      </c>
      <c r="J47" s="30">
        <v>-747.97</v>
      </c>
      <c r="K47" s="23">
        <f>J47/I47</f>
        <v>-3.9160732984293194E-3</v>
      </c>
      <c r="L47" s="24"/>
    </row>
    <row r="48" spans="1:12" x14ac:dyDescent="0.25">
      <c r="A48" s="49" t="s">
        <v>84</v>
      </c>
      <c r="B48" s="33" t="s">
        <v>85</v>
      </c>
      <c r="C48" s="30">
        <v>400760</v>
      </c>
      <c r="D48" s="30">
        <v>73992.36</v>
      </c>
      <c r="E48" s="23">
        <f>D48/C48</f>
        <v>0.18463010280467113</v>
      </c>
      <c r="F48" s="30">
        <v>315500</v>
      </c>
      <c r="G48" s="30">
        <v>60792.36</v>
      </c>
      <c r="H48" s="23">
        <f>G48/F48</f>
        <v>0.19268576862123613</v>
      </c>
      <c r="I48" s="30">
        <v>85260</v>
      </c>
      <c r="J48" s="30">
        <v>13200</v>
      </c>
      <c r="K48" s="23">
        <f>J48/I48</f>
        <v>0.15482054890921887</v>
      </c>
      <c r="L48" s="24"/>
    </row>
    <row r="49" spans="1:12" ht="25.5" x14ac:dyDescent="0.25">
      <c r="A49" s="49" t="s">
        <v>86</v>
      </c>
      <c r="B49" s="33" t="s">
        <v>87</v>
      </c>
      <c r="C49" s="30">
        <v>180000</v>
      </c>
      <c r="D49" s="30">
        <v>60792.36</v>
      </c>
      <c r="E49" s="23">
        <f>D49/C49</f>
        <v>0.33773533333333333</v>
      </c>
      <c r="F49" s="30">
        <v>180000</v>
      </c>
      <c r="G49" s="30">
        <v>60792.36</v>
      </c>
      <c r="H49" s="23">
        <f>G49/F49</f>
        <v>0.33773533333333333</v>
      </c>
      <c r="I49" s="30">
        <v>0</v>
      </c>
      <c r="J49" s="30">
        <v>0</v>
      </c>
      <c r="K49" s="23">
        <v>0</v>
      </c>
      <c r="L49" s="24"/>
    </row>
    <row r="50" spans="1:12" ht="38.25" x14ac:dyDescent="0.25">
      <c r="A50" s="49" t="s">
        <v>88</v>
      </c>
      <c r="B50" s="33" t="s">
        <v>89</v>
      </c>
      <c r="C50" s="30">
        <v>180000</v>
      </c>
      <c r="D50" s="30">
        <v>60792.36</v>
      </c>
      <c r="E50" s="23">
        <f>D50/C50</f>
        <v>0.33773533333333333</v>
      </c>
      <c r="F50" s="30">
        <v>180000</v>
      </c>
      <c r="G50" s="30">
        <v>60792.36</v>
      </c>
      <c r="H50" s="23">
        <f>G50/F50</f>
        <v>0.33773533333333333</v>
      </c>
      <c r="I50" s="30">
        <v>0</v>
      </c>
      <c r="J50" s="30">
        <v>0</v>
      </c>
      <c r="K50" s="23">
        <v>0</v>
      </c>
      <c r="L50" s="24"/>
    </row>
    <row r="51" spans="1:12" ht="38.25" x14ac:dyDescent="0.25">
      <c r="A51" s="49" t="s">
        <v>90</v>
      </c>
      <c r="B51" s="33" t="s">
        <v>91</v>
      </c>
      <c r="C51" s="30">
        <v>85260</v>
      </c>
      <c r="D51" s="30">
        <v>13200</v>
      </c>
      <c r="E51" s="23">
        <f>D51/C51</f>
        <v>0.15482054890921887</v>
      </c>
      <c r="F51" s="30">
        <v>0</v>
      </c>
      <c r="G51" s="30">
        <v>0</v>
      </c>
      <c r="H51" s="23">
        <v>0</v>
      </c>
      <c r="I51" s="30">
        <v>85260</v>
      </c>
      <c r="J51" s="30">
        <v>13200</v>
      </c>
      <c r="K51" s="23">
        <f>J51/I51</f>
        <v>0.15482054890921887</v>
      </c>
      <c r="L51" s="24"/>
    </row>
    <row r="52" spans="1:12" ht="51" x14ac:dyDescent="0.25">
      <c r="A52" s="49" t="s">
        <v>92</v>
      </c>
      <c r="B52" s="33" t="s">
        <v>93</v>
      </c>
      <c r="C52" s="30">
        <v>85260</v>
      </c>
      <c r="D52" s="30">
        <v>13200</v>
      </c>
      <c r="E52" s="23">
        <f>D52/C52</f>
        <v>0.15482054890921887</v>
      </c>
      <c r="F52" s="30">
        <v>0</v>
      </c>
      <c r="G52" s="30">
        <v>0</v>
      </c>
      <c r="H52" s="23">
        <v>0</v>
      </c>
      <c r="I52" s="30">
        <v>85260</v>
      </c>
      <c r="J52" s="30">
        <v>13200</v>
      </c>
      <c r="K52" s="23">
        <f>J52/I52</f>
        <v>0.15482054890921887</v>
      </c>
      <c r="L52" s="24"/>
    </row>
    <row r="53" spans="1:12" ht="25.5" x14ac:dyDescent="0.25">
      <c r="A53" s="49" t="s">
        <v>94</v>
      </c>
      <c r="B53" s="33" t="s">
        <v>95</v>
      </c>
      <c r="C53" s="30">
        <v>135500</v>
      </c>
      <c r="D53" s="30">
        <v>0</v>
      </c>
      <c r="E53" s="23">
        <f>D53/C53</f>
        <v>0</v>
      </c>
      <c r="F53" s="30">
        <v>135500</v>
      </c>
      <c r="G53" s="30">
        <v>0</v>
      </c>
      <c r="H53" s="23">
        <f>G53/F53</f>
        <v>0</v>
      </c>
      <c r="I53" s="30">
        <v>0</v>
      </c>
      <c r="J53" s="30">
        <v>0</v>
      </c>
      <c r="K53" s="23">
        <v>0</v>
      </c>
      <c r="L53" s="24"/>
    </row>
    <row r="54" spans="1:12" ht="39.75" customHeight="1" x14ac:dyDescent="0.25">
      <c r="A54" s="49" t="s">
        <v>96</v>
      </c>
      <c r="B54" s="33" t="s">
        <v>97</v>
      </c>
      <c r="C54" s="30">
        <v>135500</v>
      </c>
      <c r="D54" s="30">
        <v>0</v>
      </c>
      <c r="E54" s="23">
        <f>D54/C54</f>
        <v>0</v>
      </c>
      <c r="F54" s="30">
        <v>135500</v>
      </c>
      <c r="G54" s="30">
        <v>0</v>
      </c>
      <c r="H54" s="23">
        <f>G54/F54</f>
        <v>0</v>
      </c>
      <c r="I54" s="30">
        <v>0</v>
      </c>
      <c r="J54" s="30">
        <v>0</v>
      </c>
      <c r="K54" s="23">
        <v>0</v>
      </c>
      <c r="L54" s="24"/>
    </row>
    <row r="55" spans="1:12" ht="51" x14ac:dyDescent="0.25">
      <c r="A55" s="49" t="s">
        <v>98</v>
      </c>
      <c r="B55" s="33" t="s">
        <v>99</v>
      </c>
      <c r="C55" s="30">
        <v>135500</v>
      </c>
      <c r="D55" s="30">
        <v>0</v>
      </c>
      <c r="E55" s="23">
        <f>D55/C55</f>
        <v>0</v>
      </c>
      <c r="F55" s="30">
        <v>135500</v>
      </c>
      <c r="G55" s="30">
        <v>0</v>
      </c>
      <c r="H55" s="23">
        <f>G55/F55</f>
        <v>0</v>
      </c>
      <c r="I55" s="30">
        <v>0</v>
      </c>
      <c r="J55" s="30">
        <v>0</v>
      </c>
      <c r="K55" s="23">
        <v>0</v>
      </c>
      <c r="L55" s="24"/>
    </row>
    <row r="56" spans="1:12" ht="30" customHeight="1" x14ac:dyDescent="0.25">
      <c r="A56" s="49" t="s">
        <v>100</v>
      </c>
      <c r="B56" s="33" t="s">
        <v>101</v>
      </c>
      <c r="C56" s="30">
        <v>3159200</v>
      </c>
      <c r="D56" s="30">
        <v>181529.60000000001</v>
      </c>
      <c r="E56" s="23">
        <f>D56/C56</f>
        <v>5.7460622942517095E-2</v>
      </c>
      <c r="F56" s="30">
        <v>948400</v>
      </c>
      <c r="G56" s="30">
        <v>176898.51</v>
      </c>
      <c r="H56" s="23">
        <f>G56/F56</f>
        <v>0.18652310206663855</v>
      </c>
      <c r="I56" s="30">
        <v>2210800</v>
      </c>
      <c r="J56" s="30">
        <v>4631.09</v>
      </c>
      <c r="K56" s="23">
        <f>J56/I56</f>
        <v>2.094757553826669E-3</v>
      </c>
      <c r="L56" s="24"/>
    </row>
    <row r="57" spans="1:12" ht="63.75" x14ac:dyDescent="0.25">
      <c r="A57" s="49" t="s">
        <v>102</v>
      </c>
      <c r="B57" s="33" t="s">
        <v>103</v>
      </c>
      <c r="C57" s="30">
        <v>308400</v>
      </c>
      <c r="D57" s="30">
        <v>5774.92</v>
      </c>
      <c r="E57" s="23">
        <f>D57/C57</f>
        <v>1.8725421530479895E-2</v>
      </c>
      <c r="F57" s="30">
        <v>308400</v>
      </c>
      <c r="G57" s="30">
        <v>5774.92</v>
      </c>
      <c r="H57" s="23">
        <f>G57/F57</f>
        <v>1.8725421530479895E-2</v>
      </c>
      <c r="I57" s="30">
        <v>0</v>
      </c>
      <c r="J57" s="30">
        <v>0</v>
      </c>
      <c r="K57" s="23">
        <v>0</v>
      </c>
      <c r="L57" s="24"/>
    </row>
    <row r="58" spans="1:12" ht="51" x14ac:dyDescent="0.25">
      <c r="A58" s="49" t="s">
        <v>104</v>
      </c>
      <c r="B58" s="33" t="s">
        <v>105</v>
      </c>
      <c r="C58" s="30">
        <v>48400</v>
      </c>
      <c r="D58" s="30">
        <v>5674.92</v>
      </c>
      <c r="E58" s="23">
        <f>D58/C58</f>
        <v>0.1172504132231405</v>
      </c>
      <c r="F58" s="30">
        <v>48400</v>
      </c>
      <c r="G58" s="30">
        <v>5674.92</v>
      </c>
      <c r="H58" s="23">
        <f>G58/F58</f>
        <v>0.1172504132231405</v>
      </c>
      <c r="I58" s="30">
        <v>0</v>
      </c>
      <c r="J58" s="30">
        <v>0</v>
      </c>
      <c r="K58" s="23">
        <v>0</v>
      </c>
      <c r="L58" s="24"/>
    </row>
    <row r="59" spans="1:12" ht="68.25" customHeight="1" x14ac:dyDescent="0.25">
      <c r="A59" s="49" t="s">
        <v>106</v>
      </c>
      <c r="B59" s="33" t="s">
        <v>107</v>
      </c>
      <c r="C59" s="30">
        <v>48400</v>
      </c>
      <c r="D59" s="30">
        <v>5674.92</v>
      </c>
      <c r="E59" s="23">
        <f>D59/C59</f>
        <v>0.1172504132231405</v>
      </c>
      <c r="F59" s="30">
        <v>48400</v>
      </c>
      <c r="G59" s="30">
        <v>5674.92</v>
      </c>
      <c r="H59" s="23">
        <f>G59/F59</f>
        <v>0.1172504132231405</v>
      </c>
      <c r="I59" s="30">
        <v>0</v>
      </c>
      <c r="J59" s="30">
        <v>0</v>
      </c>
      <c r="K59" s="23">
        <v>0</v>
      </c>
      <c r="L59" s="24"/>
    </row>
    <row r="60" spans="1:12" ht="63.75" x14ac:dyDescent="0.25">
      <c r="A60" s="49" t="s">
        <v>108</v>
      </c>
      <c r="B60" s="33" t="s">
        <v>109</v>
      </c>
      <c r="C60" s="30">
        <v>160000</v>
      </c>
      <c r="D60" s="30">
        <v>100</v>
      </c>
      <c r="E60" s="23">
        <f>D60/C60</f>
        <v>6.2500000000000001E-4</v>
      </c>
      <c r="F60" s="30">
        <v>160000</v>
      </c>
      <c r="G60" s="30">
        <v>100</v>
      </c>
      <c r="H60" s="23">
        <f>G60/F60</f>
        <v>6.2500000000000001E-4</v>
      </c>
      <c r="I60" s="30">
        <v>0</v>
      </c>
      <c r="J60" s="30">
        <v>0</v>
      </c>
      <c r="K60" s="23">
        <v>0</v>
      </c>
      <c r="L60" s="24"/>
    </row>
    <row r="61" spans="1:12" ht="63.75" x14ac:dyDescent="0.25">
      <c r="A61" s="49" t="s">
        <v>110</v>
      </c>
      <c r="B61" s="33" t="s">
        <v>111</v>
      </c>
      <c r="C61" s="30">
        <v>160000</v>
      </c>
      <c r="D61" s="30">
        <v>100</v>
      </c>
      <c r="E61" s="23">
        <f>D61/C61</f>
        <v>6.2500000000000001E-4</v>
      </c>
      <c r="F61" s="30">
        <v>160000</v>
      </c>
      <c r="G61" s="30">
        <v>100</v>
      </c>
      <c r="H61" s="23">
        <f>G61/F61</f>
        <v>6.2500000000000001E-4</v>
      </c>
      <c r="I61" s="30">
        <v>0</v>
      </c>
      <c r="J61" s="30">
        <v>0</v>
      </c>
      <c r="K61" s="23">
        <v>0</v>
      </c>
      <c r="L61" s="24"/>
    </row>
    <row r="62" spans="1:12" ht="38.25" x14ac:dyDescent="0.25">
      <c r="A62" s="49" t="s">
        <v>112</v>
      </c>
      <c r="B62" s="33" t="s">
        <v>113</v>
      </c>
      <c r="C62" s="30">
        <v>100000</v>
      </c>
      <c r="D62" s="30">
        <v>0</v>
      </c>
      <c r="E62" s="23">
        <f>D62/C62</f>
        <v>0</v>
      </c>
      <c r="F62" s="30">
        <v>100000</v>
      </c>
      <c r="G62" s="30">
        <v>0</v>
      </c>
      <c r="H62" s="23">
        <f>G62/F62</f>
        <v>0</v>
      </c>
      <c r="I62" s="30">
        <v>0</v>
      </c>
      <c r="J62" s="30">
        <v>0</v>
      </c>
      <c r="K62" s="23">
        <v>0</v>
      </c>
      <c r="L62" s="24"/>
    </row>
    <row r="63" spans="1:12" ht="25.5" x14ac:dyDescent="0.25">
      <c r="A63" s="49" t="s">
        <v>114</v>
      </c>
      <c r="B63" s="33" t="s">
        <v>115</v>
      </c>
      <c r="C63" s="30">
        <v>100000</v>
      </c>
      <c r="D63" s="30">
        <v>0</v>
      </c>
      <c r="E63" s="23">
        <f>D63/C63</f>
        <v>0</v>
      </c>
      <c r="F63" s="30">
        <v>100000</v>
      </c>
      <c r="G63" s="30">
        <v>0</v>
      </c>
      <c r="H63" s="23">
        <f>G63/F63</f>
        <v>0</v>
      </c>
      <c r="I63" s="30">
        <v>0</v>
      </c>
      <c r="J63" s="30">
        <v>0</v>
      </c>
      <c r="K63" s="23">
        <v>0</v>
      </c>
      <c r="L63" s="24"/>
    </row>
    <row r="64" spans="1:12" ht="25.5" x14ac:dyDescent="0.25">
      <c r="A64" s="49" t="s">
        <v>116</v>
      </c>
      <c r="B64" s="33" t="s">
        <v>117</v>
      </c>
      <c r="C64" s="30">
        <v>50000</v>
      </c>
      <c r="D64" s="30">
        <v>0</v>
      </c>
      <c r="E64" s="23">
        <f>D64/C64</f>
        <v>0</v>
      </c>
      <c r="F64" s="30">
        <v>50000</v>
      </c>
      <c r="G64" s="30">
        <v>0</v>
      </c>
      <c r="H64" s="23">
        <f>G64/F64</f>
        <v>0</v>
      </c>
      <c r="I64" s="30">
        <v>0</v>
      </c>
      <c r="J64" s="30">
        <v>0</v>
      </c>
      <c r="K64" s="23">
        <v>0</v>
      </c>
      <c r="L64" s="24"/>
    </row>
    <row r="65" spans="1:12" ht="38.25" x14ac:dyDescent="0.25">
      <c r="A65" s="49" t="s">
        <v>118</v>
      </c>
      <c r="B65" s="33" t="s">
        <v>119</v>
      </c>
      <c r="C65" s="30">
        <v>50000</v>
      </c>
      <c r="D65" s="30">
        <v>0</v>
      </c>
      <c r="E65" s="23">
        <f>D65/C65</f>
        <v>0</v>
      </c>
      <c r="F65" s="30">
        <v>50000</v>
      </c>
      <c r="G65" s="30">
        <v>0</v>
      </c>
      <c r="H65" s="23">
        <f>G65/F65</f>
        <v>0</v>
      </c>
      <c r="I65" s="30">
        <v>0</v>
      </c>
      <c r="J65" s="30">
        <v>0</v>
      </c>
      <c r="K65" s="23">
        <v>0</v>
      </c>
      <c r="L65" s="24"/>
    </row>
    <row r="66" spans="1:12" ht="38.25" x14ac:dyDescent="0.25">
      <c r="A66" s="49" t="s">
        <v>120</v>
      </c>
      <c r="B66" s="33" t="s">
        <v>121</v>
      </c>
      <c r="C66" s="30">
        <v>50000</v>
      </c>
      <c r="D66" s="30">
        <v>0</v>
      </c>
      <c r="E66" s="23">
        <f>D66/C66</f>
        <v>0</v>
      </c>
      <c r="F66" s="30">
        <v>50000</v>
      </c>
      <c r="G66" s="30">
        <v>0</v>
      </c>
      <c r="H66" s="23">
        <f>G66/F66</f>
        <v>0</v>
      </c>
      <c r="I66" s="30">
        <v>0</v>
      </c>
      <c r="J66" s="30">
        <v>0</v>
      </c>
      <c r="K66" s="23">
        <v>0</v>
      </c>
      <c r="L66" s="24"/>
    </row>
    <row r="67" spans="1:12" ht="63.75" x14ac:dyDescent="0.25">
      <c r="A67" s="49" t="s">
        <v>122</v>
      </c>
      <c r="B67" s="33" t="s">
        <v>123</v>
      </c>
      <c r="C67" s="30">
        <v>2800800</v>
      </c>
      <c r="D67" s="30">
        <v>175754.68</v>
      </c>
      <c r="E67" s="23">
        <f>D67/C67</f>
        <v>6.2751599542987715E-2</v>
      </c>
      <c r="F67" s="30">
        <v>590000</v>
      </c>
      <c r="G67" s="30">
        <v>171123.59</v>
      </c>
      <c r="H67" s="23">
        <f>G67/F67</f>
        <v>0.29003998305084744</v>
      </c>
      <c r="I67" s="30">
        <v>2210800</v>
      </c>
      <c r="J67" s="30">
        <v>4631.09</v>
      </c>
      <c r="K67" s="23">
        <f>J67/I67</f>
        <v>2.094757553826669E-3</v>
      </c>
      <c r="L67" s="24"/>
    </row>
    <row r="68" spans="1:12" ht="63.75" x14ac:dyDescent="0.25">
      <c r="A68" s="49" t="s">
        <v>124</v>
      </c>
      <c r="B68" s="33" t="s">
        <v>125</v>
      </c>
      <c r="C68" s="30">
        <v>2800800</v>
      </c>
      <c r="D68" s="30">
        <v>175754.68</v>
      </c>
      <c r="E68" s="23">
        <f>D68/C68</f>
        <v>6.2751599542987715E-2</v>
      </c>
      <c r="F68" s="30">
        <v>590000</v>
      </c>
      <c r="G68" s="30">
        <v>171123.59</v>
      </c>
      <c r="H68" s="23">
        <f>G68/F68</f>
        <v>0.29003998305084744</v>
      </c>
      <c r="I68" s="30">
        <v>2210800</v>
      </c>
      <c r="J68" s="30">
        <v>4631.09</v>
      </c>
      <c r="K68" s="23">
        <f>J68/I68</f>
        <v>2.094757553826669E-3</v>
      </c>
      <c r="L68" s="24"/>
    </row>
    <row r="69" spans="1:12" ht="63.75" x14ac:dyDescent="0.25">
      <c r="A69" s="49" t="s">
        <v>126</v>
      </c>
      <c r="B69" s="33" t="s">
        <v>127</v>
      </c>
      <c r="C69" s="30">
        <v>590000</v>
      </c>
      <c r="D69" s="30">
        <v>171123.59</v>
      </c>
      <c r="E69" s="23">
        <f>D69/C69</f>
        <v>0.29003998305084744</v>
      </c>
      <c r="F69" s="30">
        <v>590000</v>
      </c>
      <c r="G69" s="30">
        <v>171123.59</v>
      </c>
      <c r="H69" s="23">
        <f>G69/F69</f>
        <v>0.29003998305084744</v>
      </c>
      <c r="I69" s="30">
        <v>0</v>
      </c>
      <c r="J69" s="30">
        <v>0</v>
      </c>
      <c r="K69" s="23">
        <v>0</v>
      </c>
      <c r="L69" s="24"/>
    </row>
    <row r="70" spans="1:12" ht="63.75" x14ac:dyDescent="0.25">
      <c r="A70" s="49" t="s">
        <v>128</v>
      </c>
      <c r="B70" s="33" t="s">
        <v>129</v>
      </c>
      <c r="C70" s="30">
        <v>2210800</v>
      </c>
      <c r="D70" s="30">
        <v>4631.09</v>
      </c>
      <c r="E70" s="23">
        <f>D70/C70</f>
        <v>2.094757553826669E-3</v>
      </c>
      <c r="F70" s="30">
        <v>0</v>
      </c>
      <c r="G70" s="30">
        <v>0</v>
      </c>
      <c r="H70" s="23">
        <v>0</v>
      </c>
      <c r="I70" s="30">
        <v>2210800</v>
      </c>
      <c r="J70" s="30">
        <v>4631.09</v>
      </c>
      <c r="K70" s="23">
        <f>J70/I70</f>
        <v>2.094757553826669E-3</v>
      </c>
      <c r="L70" s="24"/>
    </row>
    <row r="71" spans="1:12" x14ac:dyDescent="0.25">
      <c r="A71" s="49" t="s">
        <v>130</v>
      </c>
      <c r="B71" s="33" t="s">
        <v>131</v>
      </c>
      <c r="C71" s="30">
        <v>9656000</v>
      </c>
      <c r="D71" s="30">
        <v>3225979.97</v>
      </c>
      <c r="E71" s="23">
        <f>D71/C71</f>
        <v>0.33409071768848386</v>
      </c>
      <c r="F71" s="30">
        <v>9656000</v>
      </c>
      <c r="G71" s="30">
        <v>3225979.97</v>
      </c>
      <c r="H71" s="23">
        <f>G71/F71</f>
        <v>0.33409071768848386</v>
      </c>
      <c r="I71" s="30">
        <v>0</v>
      </c>
      <c r="J71" s="30">
        <v>0</v>
      </c>
      <c r="K71" s="23">
        <v>0</v>
      </c>
      <c r="L71" s="24"/>
    </row>
    <row r="72" spans="1:12" x14ac:dyDescent="0.25">
      <c r="A72" s="49" t="s">
        <v>132</v>
      </c>
      <c r="B72" s="33" t="s">
        <v>133</v>
      </c>
      <c r="C72" s="30">
        <v>9656000</v>
      </c>
      <c r="D72" s="30">
        <v>3225979.97</v>
      </c>
      <c r="E72" s="23">
        <f>D72/C72</f>
        <v>0.33409071768848386</v>
      </c>
      <c r="F72" s="30">
        <v>9656000</v>
      </c>
      <c r="G72" s="30">
        <v>3225979.97</v>
      </c>
      <c r="H72" s="23">
        <f>G72/F72</f>
        <v>0.33409071768848386</v>
      </c>
      <c r="I72" s="30">
        <v>0</v>
      </c>
      <c r="J72" s="30">
        <v>0</v>
      </c>
      <c r="K72" s="23">
        <v>0</v>
      </c>
      <c r="L72" s="24"/>
    </row>
    <row r="73" spans="1:12" ht="25.5" x14ac:dyDescent="0.25">
      <c r="A73" s="49" t="s">
        <v>134</v>
      </c>
      <c r="B73" s="33" t="s">
        <v>135</v>
      </c>
      <c r="C73" s="30">
        <v>2566080</v>
      </c>
      <c r="D73" s="30">
        <v>71059.31</v>
      </c>
      <c r="E73" s="23">
        <f>D73/C73</f>
        <v>2.7691775003117595E-2</v>
      </c>
      <c r="F73" s="30">
        <v>2566080</v>
      </c>
      <c r="G73" s="30">
        <v>71059.31</v>
      </c>
      <c r="H73" s="23">
        <f>G73/F73</f>
        <v>2.7691775003117595E-2</v>
      </c>
      <c r="I73" s="30">
        <v>0</v>
      </c>
      <c r="J73" s="30">
        <v>0</v>
      </c>
      <c r="K73" s="23">
        <v>0</v>
      </c>
      <c r="L73" s="24"/>
    </row>
    <row r="74" spans="1:12" x14ac:dyDescent="0.25">
      <c r="A74" s="49" t="s">
        <v>136</v>
      </c>
      <c r="B74" s="33" t="s">
        <v>137</v>
      </c>
      <c r="C74" s="30">
        <v>6006320</v>
      </c>
      <c r="D74" s="30">
        <v>2878260.48</v>
      </c>
      <c r="E74" s="23">
        <f>D74/C74</f>
        <v>0.47920531706602376</v>
      </c>
      <c r="F74" s="30">
        <v>6006320</v>
      </c>
      <c r="G74" s="30">
        <v>2878260.48</v>
      </c>
      <c r="H74" s="23">
        <f>G74/F74</f>
        <v>0.47920531706602376</v>
      </c>
      <c r="I74" s="30">
        <v>0</v>
      </c>
      <c r="J74" s="30">
        <v>0</v>
      </c>
      <c r="K74" s="23">
        <v>0</v>
      </c>
      <c r="L74" s="24"/>
    </row>
    <row r="75" spans="1:12" x14ac:dyDescent="0.25">
      <c r="A75" s="49" t="s">
        <v>138</v>
      </c>
      <c r="B75" s="33" t="s">
        <v>139</v>
      </c>
      <c r="C75" s="30">
        <v>5646320</v>
      </c>
      <c r="D75" s="30">
        <v>2878260.48</v>
      </c>
      <c r="E75" s="23">
        <f>D75/C75</f>
        <v>0.50975865342382298</v>
      </c>
      <c r="F75" s="30">
        <v>5646320</v>
      </c>
      <c r="G75" s="30">
        <v>2878260.48</v>
      </c>
      <c r="H75" s="23">
        <f>G75/F75</f>
        <v>0.50975865342382298</v>
      </c>
      <c r="I75" s="30">
        <v>0</v>
      </c>
      <c r="J75" s="30">
        <v>0</v>
      </c>
      <c r="K75" s="23">
        <v>0</v>
      </c>
      <c r="L75" s="24"/>
    </row>
    <row r="76" spans="1:12" x14ac:dyDescent="0.25">
      <c r="A76" s="49" t="s">
        <v>140</v>
      </c>
      <c r="B76" s="33" t="s">
        <v>141</v>
      </c>
      <c r="C76" s="30">
        <v>360000</v>
      </c>
      <c r="D76" s="30">
        <v>0</v>
      </c>
      <c r="E76" s="23">
        <f>D76/C76</f>
        <v>0</v>
      </c>
      <c r="F76" s="30">
        <v>360000</v>
      </c>
      <c r="G76" s="30">
        <v>0</v>
      </c>
      <c r="H76" s="23">
        <f>G76/F76</f>
        <v>0</v>
      </c>
      <c r="I76" s="30">
        <v>0</v>
      </c>
      <c r="J76" s="30">
        <v>0</v>
      </c>
      <c r="K76" s="23">
        <v>0</v>
      </c>
      <c r="L76" s="24"/>
    </row>
    <row r="77" spans="1:12" ht="38.25" x14ac:dyDescent="0.25">
      <c r="A77" s="49" t="s">
        <v>142</v>
      </c>
      <c r="B77" s="33" t="s">
        <v>143</v>
      </c>
      <c r="C77" s="30">
        <v>1083600</v>
      </c>
      <c r="D77" s="30">
        <v>276660.18</v>
      </c>
      <c r="E77" s="23">
        <f>D77/C77</f>
        <v>0.255315780730897</v>
      </c>
      <c r="F77" s="30">
        <v>1083600</v>
      </c>
      <c r="G77" s="30">
        <v>276660.18</v>
      </c>
      <c r="H77" s="23">
        <f>G77/F77</f>
        <v>0.255315780730897</v>
      </c>
      <c r="I77" s="30">
        <v>0</v>
      </c>
      <c r="J77" s="30">
        <v>0</v>
      </c>
      <c r="K77" s="23">
        <v>0</v>
      </c>
      <c r="L77" s="24"/>
    </row>
    <row r="78" spans="1:12" ht="25.5" x14ac:dyDescent="0.25">
      <c r="A78" s="49" t="s">
        <v>144</v>
      </c>
      <c r="B78" s="33" t="s">
        <v>145</v>
      </c>
      <c r="C78" s="30">
        <v>1900000</v>
      </c>
      <c r="D78" s="30">
        <v>614598.88</v>
      </c>
      <c r="E78" s="23">
        <f>D78/C78</f>
        <v>0.3234730947368421</v>
      </c>
      <c r="F78" s="30">
        <v>1900000</v>
      </c>
      <c r="G78" s="30">
        <v>614598.88</v>
      </c>
      <c r="H78" s="23">
        <f>G78/F78</f>
        <v>0.3234730947368421</v>
      </c>
      <c r="I78" s="30">
        <v>0</v>
      </c>
      <c r="J78" s="30">
        <v>0</v>
      </c>
      <c r="K78" s="23">
        <v>0</v>
      </c>
      <c r="L78" s="24"/>
    </row>
    <row r="79" spans="1:12" x14ac:dyDescent="0.25">
      <c r="A79" s="49" t="s">
        <v>146</v>
      </c>
      <c r="B79" s="33" t="s">
        <v>147</v>
      </c>
      <c r="C79" s="30">
        <v>140000</v>
      </c>
      <c r="D79" s="30">
        <v>127690</v>
      </c>
      <c r="E79" s="23">
        <f>D79/C79</f>
        <v>0.91207142857142853</v>
      </c>
      <c r="F79" s="30">
        <v>140000</v>
      </c>
      <c r="G79" s="30">
        <v>127690</v>
      </c>
      <c r="H79" s="23">
        <f>G79/F79</f>
        <v>0.91207142857142853</v>
      </c>
      <c r="I79" s="30">
        <v>0</v>
      </c>
      <c r="J79" s="30">
        <v>0</v>
      </c>
      <c r="K79" s="23">
        <v>0</v>
      </c>
      <c r="L79" s="24"/>
    </row>
    <row r="80" spans="1:12" x14ac:dyDescent="0.25">
      <c r="A80" s="49" t="s">
        <v>148</v>
      </c>
      <c r="B80" s="33" t="s">
        <v>149</v>
      </c>
      <c r="C80" s="30">
        <v>140000</v>
      </c>
      <c r="D80" s="30">
        <v>127690</v>
      </c>
      <c r="E80" s="23">
        <f>D80/C80</f>
        <v>0.91207142857142853</v>
      </c>
      <c r="F80" s="30">
        <v>140000</v>
      </c>
      <c r="G80" s="30">
        <v>127690</v>
      </c>
      <c r="H80" s="23">
        <f>G80/F80</f>
        <v>0.91207142857142853</v>
      </c>
      <c r="I80" s="30">
        <v>0</v>
      </c>
      <c r="J80" s="30">
        <v>0</v>
      </c>
      <c r="K80" s="23">
        <v>0</v>
      </c>
      <c r="L80" s="24"/>
    </row>
    <row r="81" spans="1:12" ht="25.5" x14ac:dyDescent="0.25">
      <c r="A81" s="49" t="s">
        <v>150</v>
      </c>
      <c r="B81" s="33" t="s">
        <v>151</v>
      </c>
      <c r="C81" s="30">
        <v>140000</v>
      </c>
      <c r="D81" s="30">
        <v>127690</v>
      </c>
      <c r="E81" s="23">
        <f>D81/C81</f>
        <v>0.91207142857142853</v>
      </c>
      <c r="F81" s="30">
        <v>140000</v>
      </c>
      <c r="G81" s="30">
        <v>127690</v>
      </c>
      <c r="H81" s="23">
        <f>G81/F81</f>
        <v>0.91207142857142853</v>
      </c>
      <c r="I81" s="30">
        <v>0</v>
      </c>
      <c r="J81" s="30">
        <v>0</v>
      </c>
      <c r="K81" s="23">
        <v>0</v>
      </c>
      <c r="L81" s="24"/>
    </row>
    <row r="82" spans="1:12" x14ac:dyDescent="0.25">
      <c r="A82" s="49" t="s">
        <v>152</v>
      </c>
      <c r="B82" s="33" t="s">
        <v>153</v>
      </c>
      <c r="C82" s="30">
        <v>1760000</v>
      </c>
      <c r="D82" s="30">
        <v>486908.88</v>
      </c>
      <c r="E82" s="23">
        <f>D82/C82</f>
        <v>0.27665277272727273</v>
      </c>
      <c r="F82" s="30">
        <v>1760000</v>
      </c>
      <c r="G82" s="30">
        <v>486908.88</v>
      </c>
      <c r="H82" s="23">
        <f>G82/F82</f>
        <v>0.27665277272727273</v>
      </c>
      <c r="I82" s="30">
        <v>0</v>
      </c>
      <c r="J82" s="30">
        <v>0</v>
      </c>
      <c r="K82" s="23">
        <v>0</v>
      </c>
      <c r="L82" s="24"/>
    </row>
    <row r="83" spans="1:12" x14ac:dyDescent="0.25">
      <c r="A83" s="49" t="s">
        <v>154</v>
      </c>
      <c r="B83" s="33" t="s">
        <v>155</v>
      </c>
      <c r="C83" s="30">
        <v>1760000</v>
      </c>
      <c r="D83" s="30">
        <v>486908.88</v>
      </c>
      <c r="E83" s="23">
        <f>D83/C83</f>
        <v>0.27665277272727273</v>
      </c>
      <c r="F83" s="30">
        <v>1760000</v>
      </c>
      <c r="G83" s="30">
        <v>486908.88</v>
      </c>
      <c r="H83" s="23">
        <f>G83/F83</f>
        <v>0.27665277272727273</v>
      </c>
      <c r="I83" s="30">
        <v>0</v>
      </c>
      <c r="J83" s="30">
        <v>0</v>
      </c>
      <c r="K83" s="23">
        <v>0</v>
      </c>
      <c r="L83" s="24"/>
    </row>
    <row r="84" spans="1:12" ht="25.5" x14ac:dyDescent="0.25">
      <c r="A84" s="49" t="s">
        <v>156</v>
      </c>
      <c r="B84" s="33" t="s">
        <v>157</v>
      </c>
      <c r="C84" s="30">
        <v>1760000</v>
      </c>
      <c r="D84" s="30">
        <v>486908.88</v>
      </c>
      <c r="E84" s="23">
        <f>D84/C84</f>
        <v>0.27665277272727273</v>
      </c>
      <c r="F84" s="30">
        <v>1760000</v>
      </c>
      <c r="G84" s="30">
        <v>486908.88</v>
      </c>
      <c r="H84" s="23">
        <f>G84/F84</f>
        <v>0.27665277272727273</v>
      </c>
      <c r="I84" s="30">
        <v>0</v>
      </c>
      <c r="J84" s="30">
        <v>0</v>
      </c>
      <c r="K84" s="23">
        <v>0</v>
      </c>
      <c r="L84" s="24"/>
    </row>
    <row r="85" spans="1:12" ht="25.5" x14ac:dyDescent="0.25">
      <c r="A85" s="49" t="s">
        <v>158</v>
      </c>
      <c r="B85" s="33" t="s">
        <v>159</v>
      </c>
      <c r="C85" s="30">
        <v>21000</v>
      </c>
      <c r="D85" s="30">
        <v>23983.98</v>
      </c>
      <c r="E85" s="23">
        <f>D85/C85</f>
        <v>1.1420942857142857</v>
      </c>
      <c r="F85" s="30">
        <v>1000</v>
      </c>
      <c r="G85" s="30">
        <v>983.98</v>
      </c>
      <c r="H85" s="23">
        <f>G85/F85</f>
        <v>0.98397999999999997</v>
      </c>
      <c r="I85" s="30">
        <v>20000</v>
      </c>
      <c r="J85" s="30">
        <v>23000</v>
      </c>
      <c r="K85" s="23">
        <f>J85/I85</f>
        <v>1.1499999999999999</v>
      </c>
      <c r="L85" s="24"/>
    </row>
    <row r="86" spans="1:12" ht="25.5" x14ac:dyDescent="0.25">
      <c r="A86" s="49" t="s">
        <v>160</v>
      </c>
      <c r="B86" s="33" t="s">
        <v>161</v>
      </c>
      <c r="C86" s="30">
        <v>21000</v>
      </c>
      <c r="D86" s="30">
        <v>23983.98</v>
      </c>
      <c r="E86" s="23">
        <f>D86/C86</f>
        <v>1.1420942857142857</v>
      </c>
      <c r="F86" s="30">
        <v>1000</v>
      </c>
      <c r="G86" s="30">
        <v>983.98</v>
      </c>
      <c r="H86" s="23">
        <f>G86/F86</f>
        <v>0.98397999999999997</v>
      </c>
      <c r="I86" s="30">
        <v>20000</v>
      </c>
      <c r="J86" s="30">
        <v>23000</v>
      </c>
      <c r="K86" s="23">
        <f>J86/I86</f>
        <v>1.1499999999999999</v>
      </c>
      <c r="L86" s="24"/>
    </row>
    <row r="87" spans="1:12" ht="25.5" x14ac:dyDescent="0.25">
      <c r="A87" s="49" t="s">
        <v>162</v>
      </c>
      <c r="B87" s="33" t="s">
        <v>163</v>
      </c>
      <c r="C87" s="30">
        <v>1000</v>
      </c>
      <c r="D87" s="30">
        <v>983.98</v>
      </c>
      <c r="E87" s="23">
        <f>D87/C87</f>
        <v>0.98397999999999997</v>
      </c>
      <c r="F87" s="30">
        <v>1000</v>
      </c>
      <c r="G87" s="30">
        <v>983.98</v>
      </c>
      <c r="H87" s="23">
        <f>G87/F87</f>
        <v>0.98397999999999997</v>
      </c>
      <c r="I87" s="30">
        <v>0</v>
      </c>
      <c r="J87" s="30">
        <v>0</v>
      </c>
      <c r="K87" s="23">
        <v>0</v>
      </c>
      <c r="L87" s="24"/>
    </row>
    <row r="88" spans="1:12" ht="51" x14ac:dyDescent="0.25">
      <c r="A88" s="49" t="s">
        <v>164</v>
      </c>
      <c r="B88" s="33" t="s">
        <v>165</v>
      </c>
      <c r="C88" s="30">
        <v>1000</v>
      </c>
      <c r="D88" s="30">
        <v>983.98</v>
      </c>
      <c r="E88" s="23">
        <f>D88/C88</f>
        <v>0.98397999999999997</v>
      </c>
      <c r="F88" s="30">
        <v>1000</v>
      </c>
      <c r="G88" s="30">
        <v>983.98</v>
      </c>
      <c r="H88" s="23">
        <f>G88/F88</f>
        <v>0.98397999999999997</v>
      </c>
      <c r="I88" s="30">
        <v>0</v>
      </c>
      <c r="J88" s="30">
        <v>0</v>
      </c>
      <c r="K88" s="23">
        <v>0</v>
      </c>
      <c r="L88" s="24"/>
    </row>
    <row r="89" spans="1:12" ht="38.25" x14ac:dyDescent="0.25">
      <c r="A89" s="49" t="s">
        <v>166</v>
      </c>
      <c r="B89" s="33" t="s">
        <v>167</v>
      </c>
      <c r="C89" s="30">
        <v>20000</v>
      </c>
      <c r="D89" s="30">
        <v>23000</v>
      </c>
      <c r="E89" s="23">
        <f>D89/C89</f>
        <v>1.1499999999999999</v>
      </c>
      <c r="F89" s="30">
        <v>0</v>
      </c>
      <c r="G89" s="30">
        <v>0</v>
      </c>
      <c r="H89" s="23">
        <v>0</v>
      </c>
      <c r="I89" s="30">
        <v>20000</v>
      </c>
      <c r="J89" s="30">
        <v>23000</v>
      </c>
      <c r="K89" s="23">
        <f>J89/I89</f>
        <v>1.1499999999999999</v>
      </c>
      <c r="L89" s="24"/>
    </row>
    <row r="90" spans="1:12" ht="38.25" x14ac:dyDescent="0.25">
      <c r="A90" s="49" t="s">
        <v>168</v>
      </c>
      <c r="B90" s="33" t="s">
        <v>169</v>
      </c>
      <c r="C90" s="30">
        <v>20000</v>
      </c>
      <c r="D90" s="30">
        <v>23000</v>
      </c>
      <c r="E90" s="23">
        <f>D90/C90</f>
        <v>1.1499999999999999</v>
      </c>
      <c r="F90" s="30">
        <v>0</v>
      </c>
      <c r="G90" s="30">
        <v>0</v>
      </c>
      <c r="H90" s="23">
        <v>0</v>
      </c>
      <c r="I90" s="30">
        <v>20000</v>
      </c>
      <c r="J90" s="30">
        <v>23000</v>
      </c>
      <c r="K90" s="23">
        <f>J90/I90</f>
        <v>1.1499999999999999</v>
      </c>
      <c r="L90" s="24"/>
    </row>
    <row r="91" spans="1:12" x14ac:dyDescent="0.25">
      <c r="A91" s="49" t="s">
        <v>170</v>
      </c>
      <c r="B91" s="33" t="s">
        <v>171</v>
      </c>
      <c r="C91" s="30">
        <v>37000</v>
      </c>
      <c r="D91" s="30">
        <v>11472.71</v>
      </c>
      <c r="E91" s="23">
        <f>D91/C91</f>
        <v>0.3100732432432432</v>
      </c>
      <c r="F91" s="30">
        <v>22000</v>
      </c>
      <c r="G91" s="30">
        <v>4975</v>
      </c>
      <c r="H91" s="23">
        <f>G91/F91</f>
        <v>0.22613636363636364</v>
      </c>
      <c r="I91" s="30">
        <v>15000</v>
      </c>
      <c r="J91" s="30">
        <v>6497.71</v>
      </c>
      <c r="K91" s="23">
        <f>J91/I91</f>
        <v>0.43318066666666666</v>
      </c>
      <c r="L91" s="24"/>
    </row>
    <row r="92" spans="1:12" ht="25.5" x14ac:dyDescent="0.25">
      <c r="A92" s="49" t="s">
        <v>172</v>
      </c>
      <c r="B92" s="33" t="s">
        <v>173</v>
      </c>
      <c r="C92" s="30">
        <v>27000</v>
      </c>
      <c r="D92" s="30">
        <v>8747.7099999999991</v>
      </c>
      <c r="E92" s="23">
        <f>D92/C92</f>
        <v>0.32398925925925925</v>
      </c>
      <c r="F92" s="30">
        <v>12000</v>
      </c>
      <c r="G92" s="30">
        <v>2250</v>
      </c>
      <c r="H92" s="23">
        <f>G92/F92</f>
        <v>0.1875</v>
      </c>
      <c r="I92" s="30">
        <v>15000</v>
      </c>
      <c r="J92" s="30">
        <v>6497.71</v>
      </c>
      <c r="K92" s="23">
        <f>J92/I92</f>
        <v>0.43318066666666666</v>
      </c>
      <c r="L92" s="24"/>
    </row>
    <row r="93" spans="1:12" ht="63.75" x14ac:dyDescent="0.25">
      <c r="A93" s="49" t="s">
        <v>174</v>
      </c>
      <c r="B93" s="33" t="s">
        <v>175</v>
      </c>
      <c r="C93" s="30">
        <v>2000</v>
      </c>
      <c r="D93" s="30">
        <v>0</v>
      </c>
      <c r="E93" s="23">
        <f>D93/C93</f>
        <v>0</v>
      </c>
      <c r="F93" s="30">
        <v>2000</v>
      </c>
      <c r="G93" s="30">
        <v>0</v>
      </c>
      <c r="H93" s="23">
        <f>G93/F93</f>
        <v>0</v>
      </c>
      <c r="I93" s="30">
        <v>0</v>
      </c>
      <c r="J93" s="30">
        <v>0</v>
      </c>
      <c r="K93" s="23">
        <v>0</v>
      </c>
      <c r="L93" s="24"/>
    </row>
    <row r="94" spans="1:12" ht="76.5" x14ac:dyDescent="0.25">
      <c r="A94" s="49" t="s">
        <v>176</v>
      </c>
      <c r="B94" s="33" t="s">
        <v>177</v>
      </c>
      <c r="C94" s="30">
        <v>2000</v>
      </c>
      <c r="D94" s="30">
        <v>0</v>
      </c>
      <c r="E94" s="23">
        <f>D94/C94</f>
        <v>0</v>
      </c>
      <c r="F94" s="30">
        <v>2000</v>
      </c>
      <c r="G94" s="30">
        <v>0</v>
      </c>
      <c r="H94" s="23">
        <f>G94/F94</f>
        <v>0</v>
      </c>
      <c r="I94" s="30">
        <v>0</v>
      </c>
      <c r="J94" s="30">
        <v>0</v>
      </c>
      <c r="K94" s="23">
        <v>0</v>
      </c>
      <c r="L94" s="24"/>
    </row>
    <row r="95" spans="1:12" ht="51" x14ac:dyDescent="0.25">
      <c r="A95" s="49" t="s">
        <v>178</v>
      </c>
      <c r="B95" s="33" t="s">
        <v>179</v>
      </c>
      <c r="C95" s="30">
        <v>9500</v>
      </c>
      <c r="D95" s="30">
        <v>7247.71</v>
      </c>
      <c r="E95" s="23">
        <f>D95/C95</f>
        <v>0.76291684210526312</v>
      </c>
      <c r="F95" s="30">
        <v>9500</v>
      </c>
      <c r="G95" s="30">
        <v>750</v>
      </c>
      <c r="H95" s="23">
        <f>G95/F95</f>
        <v>7.8947368421052627E-2</v>
      </c>
      <c r="I95" s="30">
        <v>0</v>
      </c>
      <c r="J95" s="30">
        <v>6497.71</v>
      </c>
      <c r="K95" s="23">
        <v>0</v>
      </c>
      <c r="L95" s="24"/>
    </row>
    <row r="96" spans="1:12" ht="89.25" x14ac:dyDescent="0.25">
      <c r="A96" s="49" t="s">
        <v>180</v>
      </c>
      <c r="B96" s="33" t="s">
        <v>181</v>
      </c>
      <c r="C96" s="30">
        <v>600</v>
      </c>
      <c r="D96" s="30">
        <v>750</v>
      </c>
      <c r="E96" s="23">
        <f>D96/C96</f>
        <v>1.25</v>
      </c>
      <c r="F96" s="30">
        <v>600</v>
      </c>
      <c r="G96" s="30">
        <v>750</v>
      </c>
      <c r="H96" s="23">
        <f>G96/F96</f>
        <v>1.25</v>
      </c>
      <c r="I96" s="30">
        <v>0</v>
      </c>
      <c r="J96" s="30">
        <v>0</v>
      </c>
      <c r="K96" s="23">
        <v>0</v>
      </c>
      <c r="L96" s="24"/>
    </row>
    <row r="97" spans="1:12" ht="89.25" x14ac:dyDescent="0.25">
      <c r="A97" s="49" t="s">
        <v>182</v>
      </c>
      <c r="B97" s="33" t="s">
        <v>183</v>
      </c>
      <c r="C97" s="30">
        <v>8900</v>
      </c>
      <c r="D97" s="30">
        <v>0</v>
      </c>
      <c r="E97" s="23">
        <f>D97/C97</f>
        <v>0</v>
      </c>
      <c r="F97" s="30">
        <v>8900</v>
      </c>
      <c r="G97" s="30">
        <v>0</v>
      </c>
      <c r="H97" s="23">
        <f>G97/F97</f>
        <v>0</v>
      </c>
      <c r="I97" s="30">
        <v>0</v>
      </c>
      <c r="J97" s="30">
        <v>0</v>
      </c>
      <c r="K97" s="23">
        <v>0</v>
      </c>
      <c r="L97" s="24"/>
    </row>
    <row r="98" spans="1:12" ht="165.75" x14ac:dyDescent="0.25">
      <c r="A98" s="49" t="s">
        <v>184</v>
      </c>
      <c r="B98" s="33" t="s">
        <v>185</v>
      </c>
      <c r="C98" s="30">
        <v>0</v>
      </c>
      <c r="D98" s="30">
        <v>6497.71</v>
      </c>
      <c r="E98" s="23">
        <v>0</v>
      </c>
      <c r="F98" s="30">
        <v>0</v>
      </c>
      <c r="G98" s="30">
        <v>0</v>
      </c>
      <c r="H98" s="23">
        <v>0</v>
      </c>
      <c r="I98" s="30">
        <v>0</v>
      </c>
      <c r="J98" s="30">
        <v>6497.71</v>
      </c>
      <c r="K98" s="23">
        <v>0</v>
      </c>
      <c r="L98" s="24"/>
    </row>
    <row r="99" spans="1:12" ht="38.25" x14ac:dyDescent="0.25">
      <c r="A99" s="49" t="s">
        <v>186</v>
      </c>
      <c r="B99" s="33" t="s">
        <v>187</v>
      </c>
      <c r="C99" s="30">
        <v>0</v>
      </c>
      <c r="D99" s="30">
        <v>500</v>
      </c>
      <c r="E99" s="23">
        <v>0</v>
      </c>
      <c r="F99" s="30">
        <v>0</v>
      </c>
      <c r="G99" s="30">
        <v>500</v>
      </c>
      <c r="H99" s="23">
        <v>0</v>
      </c>
      <c r="I99" s="30">
        <v>0</v>
      </c>
      <c r="J99" s="30">
        <v>0</v>
      </c>
      <c r="K99" s="23">
        <v>0</v>
      </c>
      <c r="L99" s="24"/>
    </row>
    <row r="100" spans="1:12" ht="63.75" x14ac:dyDescent="0.25">
      <c r="A100" s="49" t="s">
        <v>188</v>
      </c>
      <c r="B100" s="33" t="s">
        <v>189</v>
      </c>
      <c r="C100" s="30">
        <v>0</v>
      </c>
      <c r="D100" s="30">
        <v>500</v>
      </c>
      <c r="E100" s="23">
        <v>0</v>
      </c>
      <c r="F100" s="30">
        <v>0</v>
      </c>
      <c r="G100" s="30">
        <v>500</v>
      </c>
      <c r="H100" s="23">
        <v>0</v>
      </c>
      <c r="I100" s="30">
        <v>0</v>
      </c>
      <c r="J100" s="30">
        <v>0</v>
      </c>
      <c r="K100" s="23">
        <v>0</v>
      </c>
      <c r="L100" s="24"/>
    </row>
    <row r="101" spans="1:12" ht="51" x14ac:dyDescent="0.25">
      <c r="A101" s="49" t="s">
        <v>190</v>
      </c>
      <c r="B101" s="33" t="s">
        <v>191</v>
      </c>
      <c r="C101" s="30">
        <v>15500</v>
      </c>
      <c r="D101" s="30">
        <v>1000</v>
      </c>
      <c r="E101" s="23">
        <f>D101/C101</f>
        <v>6.4516129032258063E-2</v>
      </c>
      <c r="F101" s="30">
        <v>500</v>
      </c>
      <c r="G101" s="30">
        <v>1000</v>
      </c>
      <c r="H101" s="23">
        <f>G101/F101</f>
        <v>2</v>
      </c>
      <c r="I101" s="30">
        <v>15000</v>
      </c>
      <c r="J101" s="30">
        <v>0</v>
      </c>
      <c r="K101" s="23">
        <f>J101/I101</f>
        <v>0</v>
      </c>
      <c r="L101" s="24"/>
    </row>
    <row r="102" spans="1:12" ht="76.5" x14ac:dyDescent="0.25">
      <c r="A102" s="49" t="s">
        <v>192</v>
      </c>
      <c r="B102" s="33" t="s">
        <v>193</v>
      </c>
      <c r="C102" s="30">
        <v>500</v>
      </c>
      <c r="D102" s="30">
        <v>1000</v>
      </c>
      <c r="E102" s="23">
        <f>D102/C102</f>
        <v>2</v>
      </c>
      <c r="F102" s="30">
        <v>500</v>
      </c>
      <c r="G102" s="30">
        <v>1000</v>
      </c>
      <c r="H102" s="23">
        <f>G102/F102</f>
        <v>2</v>
      </c>
      <c r="I102" s="30">
        <v>0</v>
      </c>
      <c r="J102" s="30">
        <v>0</v>
      </c>
      <c r="K102" s="23">
        <v>0</v>
      </c>
      <c r="L102" s="24"/>
    </row>
    <row r="103" spans="1:12" ht="63.75" x14ac:dyDescent="0.25">
      <c r="A103" s="49" t="s">
        <v>194</v>
      </c>
      <c r="B103" s="33" t="s">
        <v>195</v>
      </c>
      <c r="C103" s="30">
        <v>15000</v>
      </c>
      <c r="D103" s="30">
        <v>0</v>
      </c>
      <c r="E103" s="23">
        <f>D103/C103</f>
        <v>0</v>
      </c>
      <c r="F103" s="30">
        <v>0</v>
      </c>
      <c r="G103" s="30">
        <v>0</v>
      </c>
      <c r="H103" s="23">
        <v>0</v>
      </c>
      <c r="I103" s="30">
        <v>15000</v>
      </c>
      <c r="J103" s="30">
        <v>0</v>
      </c>
      <c r="K103" s="23">
        <f>J103/I103</f>
        <v>0</v>
      </c>
      <c r="L103" s="24"/>
    </row>
    <row r="104" spans="1:12" x14ac:dyDescent="0.25">
      <c r="A104" s="49" t="s">
        <v>196</v>
      </c>
      <c r="B104" s="33" t="s">
        <v>197</v>
      </c>
      <c r="C104" s="30">
        <v>10000</v>
      </c>
      <c r="D104" s="30">
        <v>2725</v>
      </c>
      <c r="E104" s="23">
        <f>D104/C104</f>
        <v>0.27250000000000002</v>
      </c>
      <c r="F104" s="30">
        <v>10000</v>
      </c>
      <c r="G104" s="30">
        <v>2725</v>
      </c>
      <c r="H104" s="23">
        <f>G104/F104</f>
        <v>0.27250000000000002</v>
      </c>
      <c r="I104" s="30">
        <v>0</v>
      </c>
      <c r="J104" s="30">
        <v>0</v>
      </c>
      <c r="K104" s="23">
        <v>0</v>
      </c>
      <c r="L104" s="24"/>
    </row>
    <row r="105" spans="1:12" ht="51" x14ac:dyDescent="0.25">
      <c r="A105" s="49" t="s">
        <v>198</v>
      </c>
      <c r="B105" s="33" t="s">
        <v>199</v>
      </c>
      <c r="C105" s="30">
        <v>10000</v>
      </c>
      <c r="D105" s="30">
        <v>2725</v>
      </c>
      <c r="E105" s="23">
        <f>D105/C105</f>
        <v>0.27250000000000002</v>
      </c>
      <c r="F105" s="30">
        <v>10000</v>
      </c>
      <c r="G105" s="30">
        <v>2725</v>
      </c>
      <c r="H105" s="23">
        <f>G105/F105</f>
        <v>0.27250000000000002</v>
      </c>
      <c r="I105" s="30">
        <v>0</v>
      </c>
      <c r="J105" s="30">
        <v>0</v>
      </c>
      <c r="K105" s="23">
        <v>0</v>
      </c>
      <c r="L105" s="24"/>
    </row>
    <row r="106" spans="1:12" ht="51" x14ac:dyDescent="0.25">
      <c r="A106" s="49" t="s">
        <v>200</v>
      </c>
      <c r="B106" s="33" t="s">
        <v>201</v>
      </c>
      <c r="C106" s="30">
        <v>2000</v>
      </c>
      <c r="D106" s="30">
        <v>2000</v>
      </c>
      <c r="E106" s="23">
        <f>D106/C106</f>
        <v>1</v>
      </c>
      <c r="F106" s="30">
        <v>2000</v>
      </c>
      <c r="G106" s="30">
        <v>2000</v>
      </c>
      <c r="H106" s="23">
        <f>G106/F106</f>
        <v>1</v>
      </c>
      <c r="I106" s="30">
        <v>0</v>
      </c>
      <c r="J106" s="30">
        <v>0</v>
      </c>
      <c r="K106" s="23">
        <v>0</v>
      </c>
      <c r="L106" s="24"/>
    </row>
    <row r="107" spans="1:12" ht="63.75" x14ac:dyDescent="0.25">
      <c r="A107" s="49" t="s">
        <v>202</v>
      </c>
      <c r="B107" s="33" t="s">
        <v>203</v>
      </c>
      <c r="C107" s="30">
        <v>8000</v>
      </c>
      <c r="D107" s="30">
        <v>725</v>
      </c>
      <c r="E107" s="23">
        <f>D107/C107</f>
        <v>9.0624999999999997E-2</v>
      </c>
      <c r="F107" s="30">
        <v>8000</v>
      </c>
      <c r="G107" s="30">
        <v>725</v>
      </c>
      <c r="H107" s="23">
        <f>G107/F107</f>
        <v>9.0624999999999997E-2</v>
      </c>
      <c r="I107" s="30">
        <v>0</v>
      </c>
      <c r="J107" s="30">
        <v>0</v>
      </c>
      <c r="K107" s="23">
        <v>0</v>
      </c>
      <c r="L107" s="24"/>
    </row>
    <row r="108" spans="1:12" x14ac:dyDescent="0.25">
      <c r="A108" s="49" t="s">
        <v>204</v>
      </c>
      <c r="B108" s="33" t="s">
        <v>205</v>
      </c>
      <c r="C108" s="30">
        <v>4250000</v>
      </c>
      <c r="D108" s="30">
        <v>659396.28</v>
      </c>
      <c r="E108" s="23">
        <f>D108/C108</f>
        <v>0.15515206588235295</v>
      </c>
      <c r="F108" s="30">
        <v>0</v>
      </c>
      <c r="G108" s="30">
        <v>659396.28</v>
      </c>
      <c r="H108" s="23">
        <v>0</v>
      </c>
      <c r="I108" s="30">
        <v>4250000</v>
      </c>
      <c r="J108" s="30">
        <v>0</v>
      </c>
      <c r="K108" s="23">
        <f>J108/I108</f>
        <v>0</v>
      </c>
      <c r="L108" s="24"/>
    </row>
    <row r="109" spans="1:12" x14ac:dyDescent="0.25">
      <c r="A109" s="49" t="s">
        <v>206</v>
      </c>
      <c r="B109" s="33" t="s">
        <v>207</v>
      </c>
      <c r="C109" s="30">
        <v>0</v>
      </c>
      <c r="D109" s="30">
        <v>-75440</v>
      </c>
      <c r="E109" s="23">
        <v>0</v>
      </c>
      <c r="F109" s="30">
        <v>0</v>
      </c>
      <c r="G109" s="30">
        <v>-75440</v>
      </c>
      <c r="H109" s="23">
        <v>0</v>
      </c>
      <c r="I109" s="30">
        <v>0</v>
      </c>
      <c r="J109" s="30">
        <v>0</v>
      </c>
      <c r="K109" s="23">
        <v>0</v>
      </c>
      <c r="L109" s="24"/>
    </row>
    <row r="110" spans="1:12" ht="25.5" x14ac:dyDescent="0.25">
      <c r="A110" s="49" t="s">
        <v>208</v>
      </c>
      <c r="B110" s="33" t="s">
        <v>209</v>
      </c>
      <c r="C110" s="30">
        <v>0</v>
      </c>
      <c r="D110" s="30">
        <v>-75440</v>
      </c>
      <c r="E110" s="23">
        <v>0</v>
      </c>
      <c r="F110" s="30">
        <v>0</v>
      </c>
      <c r="G110" s="30">
        <v>-75440</v>
      </c>
      <c r="H110" s="23">
        <v>0</v>
      </c>
      <c r="I110" s="30">
        <v>0</v>
      </c>
      <c r="J110" s="30">
        <v>0</v>
      </c>
      <c r="K110" s="23">
        <v>0</v>
      </c>
      <c r="L110" s="24"/>
    </row>
    <row r="111" spans="1:12" x14ac:dyDescent="0.25">
      <c r="A111" s="49" t="s">
        <v>210</v>
      </c>
      <c r="B111" s="33" t="s">
        <v>211</v>
      </c>
      <c r="C111" s="30">
        <v>4250000</v>
      </c>
      <c r="D111" s="30">
        <v>734836.28</v>
      </c>
      <c r="E111" s="23">
        <f>D111/C111</f>
        <v>0.17290265411764708</v>
      </c>
      <c r="F111" s="30">
        <v>0</v>
      </c>
      <c r="G111" s="30">
        <v>734836.28</v>
      </c>
      <c r="H111" s="23">
        <v>0</v>
      </c>
      <c r="I111" s="30">
        <v>4250000</v>
      </c>
      <c r="J111" s="30">
        <v>0</v>
      </c>
      <c r="K111" s="23">
        <f>J111/I111</f>
        <v>0</v>
      </c>
      <c r="L111" s="24"/>
    </row>
    <row r="112" spans="1:12" x14ac:dyDescent="0.25">
      <c r="A112" s="49" t="s">
        <v>212</v>
      </c>
      <c r="B112" s="33" t="s">
        <v>213</v>
      </c>
      <c r="C112" s="30">
        <v>0</v>
      </c>
      <c r="D112" s="30">
        <v>734836.28</v>
      </c>
      <c r="E112" s="23">
        <v>0</v>
      </c>
      <c r="F112" s="30">
        <v>0</v>
      </c>
      <c r="G112" s="30">
        <v>734836.28</v>
      </c>
      <c r="H112" s="23">
        <v>0</v>
      </c>
      <c r="I112" s="30">
        <v>0</v>
      </c>
      <c r="J112" s="30">
        <v>0</v>
      </c>
      <c r="K112" s="23">
        <v>0</v>
      </c>
      <c r="L112" s="24"/>
    </row>
    <row r="113" spans="1:12" x14ac:dyDescent="0.25">
      <c r="A113" s="49" t="s">
        <v>214</v>
      </c>
      <c r="B113" s="33" t="s">
        <v>215</v>
      </c>
      <c r="C113" s="30">
        <v>4250000</v>
      </c>
      <c r="D113" s="30">
        <v>0</v>
      </c>
      <c r="E113" s="23">
        <f>D113/C113</f>
        <v>0</v>
      </c>
      <c r="F113" s="30">
        <v>0</v>
      </c>
      <c r="G113" s="30">
        <v>0</v>
      </c>
      <c r="H113" s="23">
        <v>0</v>
      </c>
      <c r="I113" s="30">
        <v>4250000</v>
      </c>
      <c r="J113" s="30">
        <v>0</v>
      </c>
      <c r="K113" s="23">
        <f>J113/I113</f>
        <v>0</v>
      </c>
      <c r="L113" s="24"/>
    </row>
    <row r="114" spans="1:12" x14ac:dyDescent="0.25">
      <c r="A114" s="49" t="s">
        <v>216</v>
      </c>
      <c r="B114" s="33" t="s">
        <v>217</v>
      </c>
      <c r="C114" s="30">
        <v>277012543.99000001</v>
      </c>
      <c r="D114" s="30">
        <v>57299871.399999999</v>
      </c>
      <c r="E114" s="23">
        <f>D114/C114</f>
        <v>0.20684937430872621</v>
      </c>
      <c r="F114" s="30">
        <v>253411993.99000001</v>
      </c>
      <c r="G114" s="30">
        <v>52037633.310000002</v>
      </c>
      <c r="H114" s="23">
        <f>G114/F114</f>
        <v>0.20534794936364961</v>
      </c>
      <c r="I114" s="30">
        <v>23600550</v>
      </c>
      <c r="J114" s="30">
        <v>5262238.09</v>
      </c>
      <c r="K114" s="23">
        <f>J114/I114</f>
        <v>0.22297099389632868</v>
      </c>
      <c r="L114" s="24"/>
    </row>
    <row r="115" spans="1:12" ht="25.5" x14ac:dyDescent="0.25">
      <c r="A115" s="49" t="s">
        <v>218</v>
      </c>
      <c r="B115" s="33" t="s">
        <v>219</v>
      </c>
      <c r="C115" s="30">
        <v>278314511.57999998</v>
      </c>
      <c r="D115" s="30">
        <v>58601838.990000002</v>
      </c>
      <c r="E115" s="23">
        <f>D115/C115</f>
        <v>0.21055976800245008</v>
      </c>
      <c r="F115" s="30">
        <v>254713961.58000001</v>
      </c>
      <c r="G115" s="30">
        <v>53339600.899999999</v>
      </c>
      <c r="H115" s="23">
        <f>G115/F115</f>
        <v>0.20940980450829041</v>
      </c>
      <c r="I115" s="30">
        <v>23600550</v>
      </c>
      <c r="J115" s="30">
        <v>5262238.09</v>
      </c>
      <c r="K115" s="23">
        <f>J115/I115</f>
        <v>0.22297099389632868</v>
      </c>
      <c r="L115" s="24"/>
    </row>
    <row r="116" spans="1:12" x14ac:dyDescent="0.25">
      <c r="A116" s="49" t="s">
        <v>220</v>
      </c>
      <c r="B116" s="33" t="s">
        <v>221</v>
      </c>
      <c r="C116" s="30">
        <v>20770150</v>
      </c>
      <c r="D116" s="30">
        <v>5036700</v>
      </c>
      <c r="E116" s="23">
        <f>D116/C116</f>
        <v>0.24249704503819183</v>
      </c>
      <c r="F116" s="30">
        <v>0</v>
      </c>
      <c r="G116" s="30">
        <v>0</v>
      </c>
      <c r="H116" s="23">
        <v>0</v>
      </c>
      <c r="I116" s="30">
        <v>20770150</v>
      </c>
      <c r="J116" s="30">
        <v>5036700</v>
      </c>
      <c r="K116" s="23">
        <f>J116/I116</f>
        <v>0.24249704503819183</v>
      </c>
      <c r="L116" s="24"/>
    </row>
    <row r="117" spans="1:12" x14ac:dyDescent="0.25">
      <c r="A117" s="49" t="s">
        <v>222</v>
      </c>
      <c r="B117" s="33" t="s">
        <v>223</v>
      </c>
      <c r="C117" s="30">
        <v>20770150</v>
      </c>
      <c r="D117" s="30">
        <v>5036700</v>
      </c>
      <c r="E117" s="23">
        <f>D117/C117</f>
        <v>0.24249704503819183</v>
      </c>
      <c r="F117" s="30">
        <v>0</v>
      </c>
      <c r="G117" s="30">
        <v>0</v>
      </c>
      <c r="H117" s="23">
        <v>0</v>
      </c>
      <c r="I117" s="30">
        <v>20770150</v>
      </c>
      <c r="J117" s="30">
        <v>5036700</v>
      </c>
      <c r="K117" s="23">
        <f>J117/I117</f>
        <v>0.24249704503819183</v>
      </c>
      <c r="L117" s="24"/>
    </row>
    <row r="118" spans="1:12" ht="30" customHeight="1" x14ac:dyDescent="0.25">
      <c r="A118" s="49" t="s">
        <v>224</v>
      </c>
      <c r="B118" s="33" t="s">
        <v>225</v>
      </c>
      <c r="C118" s="30">
        <v>20770150</v>
      </c>
      <c r="D118" s="30">
        <v>5036700</v>
      </c>
      <c r="E118" s="23">
        <f>D118/C118</f>
        <v>0.24249704503819183</v>
      </c>
      <c r="F118" s="30">
        <v>0</v>
      </c>
      <c r="G118" s="30">
        <v>0</v>
      </c>
      <c r="H118" s="23">
        <v>0</v>
      </c>
      <c r="I118" s="30">
        <v>20770150</v>
      </c>
      <c r="J118" s="30">
        <v>5036700</v>
      </c>
      <c r="K118" s="23">
        <f>J118/I118</f>
        <v>0.24249704503819183</v>
      </c>
      <c r="L118" s="24"/>
    </row>
    <row r="119" spans="1:12" ht="25.5" x14ac:dyDescent="0.25">
      <c r="A119" s="49" t="s">
        <v>226</v>
      </c>
      <c r="B119" s="33" t="s">
        <v>227</v>
      </c>
      <c r="C119" s="30">
        <v>81457600</v>
      </c>
      <c r="D119" s="30">
        <v>7716487.5</v>
      </c>
      <c r="E119" s="23">
        <f>D119/C119</f>
        <v>9.4730111125297084E-2</v>
      </c>
      <c r="F119" s="30">
        <v>79772900</v>
      </c>
      <c r="G119" s="30">
        <v>7716487.5</v>
      </c>
      <c r="H119" s="23">
        <f>G119/F119</f>
        <v>9.6730687990533123E-2</v>
      </c>
      <c r="I119" s="30">
        <v>1684700</v>
      </c>
      <c r="J119" s="30">
        <v>0</v>
      </c>
      <c r="K119" s="23">
        <f>J119/I119</f>
        <v>0</v>
      </c>
      <c r="L119" s="24"/>
    </row>
    <row r="120" spans="1:12" ht="25.5" x14ac:dyDescent="0.25">
      <c r="A120" s="49" t="s">
        <v>228</v>
      </c>
      <c r="B120" s="33" t="s">
        <v>229</v>
      </c>
      <c r="C120" s="30">
        <v>25500000</v>
      </c>
      <c r="D120" s="30">
        <v>0</v>
      </c>
      <c r="E120" s="23">
        <f>D120/C120</f>
        <v>0</v>
      </c>
      <c r="F120" s="30">
        <v>25500000</v>
      </c>
      <c r="G120" s="30">
        <v>0</v>
      </c>
      <c r="H120" s="23">
        <f>G120/F120</f>
        <v>0</v>
      </c>
      <c r="I120" s="30">
        <v>0</v>
      </c>
      <c r="J120" s="30">
        <v>0</v>
      </c>
      <c r="K120" s="23">
        <v>0</v>
      </c>
      <c r="L120" s="24"/>
    </row>
    <row r="121" spans="1:12" ht="30.75" customHeight="1" x14ac:dyDescent="0.25">
      <c r="A121" s="49" t="s">
        <v>230</v>
      </c>
      <c r="B121" s="33" t="s">
        <v>231</v>
      </c>
      <c r="C121" s="30">
        <v>25500000</v>
      </c>
      <c r="D121" s="30">
        <v>0</v>
      </c>
      <c r="E121" s="23">
        <f>D121/C121</f>
        <v>0</v>
      </c>
      <c r="F121" s="30">
        <v>25500000</v>
      </c>
      <c r="G121" s="30">
        <v>0</v>
      </c>
      <c r="H121" s="23">
        <f>G121/F121</f>
        <v>0</v>
      </c>
      <c r="I121" s="30">
        <v>0</v>
      </c>
      <c r="J121" s="30">
        <v>0</v>
      </c>
      <c r="K121" s="23">
        <v>0</v>
      </c>
      <c r="L121" s="24"/>
    </row>
    <row r="122" spans="1:12" x14ac:dyDescent="0.25">
      <c r="A122" s="49" t="s">
        <v>232</v>
      </c>
      <c r="B122" s="33" t="s">
        <v>233</v>
      </c>
      <c r="C122" s="30">
        <v>55957600</v>
      </c>
      <c r="D122" s="30">
        <v>7716487.5</v>
      </c>
      <c r="E122" s="23">
        <f>D122/C122</f>
        <v>0.13789882875605816</v>
      </c>
      <c r="F122" s="30">
        <v>54272900</v>
      </c>
      <c r="G122" s="30">
        <v>7716487.5</v>
      </c>
      <c r="H122" s="23">
        <f>G122/F122</f>
        <v>0.14217938418621448</v>
      </c>
      <c r="I122" s="30">
        <v>1684700</v>
      </c>
      <c r="J122" s="30">
        <v>0</v>
      </c>
      <c r="K122" s="23">
        <f>J122/I122</f>
        <v>0</v>
      </c>
      <c r="L122" s="24"/>
    </row>
    <row r="123" spans="1:12" x14ac:dyDescent="0.25">
      <c r="A123" s="49" t="s">
        <v>234</v>
      </c>
      <c r="B123" s="33" t="s">
        <v>235</v>
      </c>
      <c r="C123" s="30">
        <v>54272900</v>
      </c>
      <c r="D123" s="30">
        <v>7716487.5</v>
      </c>
      <c r="E123" s="23">
        <f>D123/C123</f>
        <v>0.14217938418621448</v>
      </c>
      <c r="F123" s="30">
        <v>54272900</v>
      </c>
      <c r="G123" s="30">
        <v>7716487.5</v>
      </c>
      <c r="H123" s="23">
        <f>G123/F123</f>
        <v>0.14217938418621448</v>
      </c>
      <c r="I123" s="30">
        <v>0</v>
      </c>
      <c r="J123" s="30">
        <v>0</v>
      </c>
      <c r="K123" s="23">
        <v>0</v>
      </c>
      <c r="L123" s="24"/>
    </row>
    <row r="124" spans="1:12" x14ac:dyDescent="0.25">
      <c r="A124" s="49" t="s">
        <v>236</v>
      </c>
      <c r="B124" s="33" t="s">
        <v>237</v>
      </c>
      <c r="C124" s="30">
        <v>1684700</v>
      </c>
      <c r="D124" s="30">
        <v>0</v>
      </c>
      <c r="E124" s="23">
        <f>D124/C124</f>
        <v>0</v>
      </c>
      <c r="F124" s="30">
        <v>0</v>
      </c>
      <c r="G124" s="30">
        <v>0</v>
      </c>
      <c r="H124" s="23">
        <v>0</v>
      </c>
      <c r="I124" s="30">
        <v>1684700</v>
      </c>
      <c r="J124" s="30">
        <v>0</v>
      </c>
      <c r="K124" s="23">
        <f>J124/I124</f>
        <v>0</v>
      </c>
      <c r="L124" s="24"/>
    </row>
    <row r="125" spans="1:12" x14ac:dyDescent="0.25">
      <c r="A125" s="49" t="s">
        <v>238</v>
      </c>
      <c r="B125" s="33" t="s">
        <v>239</v>
      </c>
      <c r="C125" s="30">
        <v>171947600</v>
      </c>
      <c r="D125" s="30">
        <v>44772999.649999999</v>
      </c>
      <c r="E125" s="23">
        <f>D125/C125</f>
        <v>0.26038746484394082</v>
      </c>
      <c r="F125" s="30">
        <v>170801900</v>
      </c>
      <c r="G125" s="30">
        <v>44547461.560000002</v>
      </c>
      <c r="H125" s="23">
        <f>G125/F125</f>
        <v>0.26081361834967881</v>
      </c>
      <c r="I125" s="30">
        <v>1145700</v>
      </c>
      <c r="J125" s="30">
        <v>225538.09</v>
      </c>
      <c r="K125" s="23">
        <f>J125/I125</f>
        <v>0.19685614907916557</v>
      </c>
      <c r="L125" s="24"/>
    </row>
    <row r="126" spans="1:12" ht="38.25" x14ac:dyDescent="0.25">
      <c r="A126" s="49" t="s">
        <v>240</v>
      </c>
      <c r="B126" s="33" t="s">
        <v>241</v>
      </c>
      <c r="C126" s="30">
        <v>1751900</v>
      </c>
      <c r="D126" s="30">
        <v>683299</v>
      </c>
      <c r="E126" s="23">
        <f>D126/C126</f>
        <v>0.39003310691249499</v>
      </c>
      <c r="F126" s="30">
        <v>1751900</v>
      </c>
      <c r="G126" s="30">
        <v>683299</v>
      </c>
      <c r="H126" s="23">
        <f>G126/F126</f>
        <v>0.39003310691249499</v>
      </c>
      <c r="I126" s="30">
        <v>0</v>
      </c>
      <c r="J126" s="30">
        <v>0</v>
      </c>
      <c r="K126" s="23">
        <v>0</v>
      </c>
      <c r="L126" s="24"/>
    </row>
    <row r="127" spans="1:12" ht="38.25" x14ac:dyDescent="0.25">
      <c r="A127" s="49" t="s">
        <v>242</v>
      </c>
      <c r="B127" s="33" t="s">
        <v>243</v>
      </c>
      <c r="C127" s="30">
        <v>1751900</v>
      </c>
      <c r="D127" s="30">
        <v>683299</v>
      </c>
      <c r="E127" s="23">
        <f>D127/C127</f>
        <v>0.39003310691249499</v>
      </c>
      <c r="F127" s="30">
        <v>1751900</v>
      </c>
      <c r="G127" s="30">
        <v>683299</v>
      </c>
      <c r="H127" s="23">
        <f>G127/F127</f>
        <v>0.39003310691249499</v>
      </c>
      <c r="I127" s="30">
        <v>0</v>
      </c>
      <c r="J127" s="30">
        <v>0</v>
      </c>
      <c r="K127" s="23">
        <v>0</v>
      </c>
      <c r="L127" s="24"/>
    </row>
    <row r="128" spans="1:12" ht="25.5" x14ac:dyDescent="0.25">
      <c r="A128" s="49" t="s">
        <v>244</v>
      </c>
      <c r="B128" s="33" t="s">
        <v>245</v>
      </c>
      <c r="C128" s="30">
        <v>6089900</v>
      </c>
      <c r="D128" s="30">
        <v>1562437.56</v>
      </c>
      <c r="E128" s="23">
        <f>D128/C128</f>
        <v>0.25656210446805366</v>
      </c>
      <c r="F128" s="30">
        <v>6032400</v>
      </c>
      <c r="G128" s="30">
        <v>1548762.56</v>
      </c>
      <c r="H128" s="23">
        <f>G128/F128</f>
        <v>0.25674069358795837</v>
      </c>
      <c r="I128" s="30">
        <v>57500</v>
      </c>
      <c r="J128" s="30">
        <v>13675</v>
      </c>
      <c r="K128" s="23">
        <f>J128/I128</f>
        <v>0.23782608695652174</v>
      </c>
      <c r="L128" s="24"/>
    </row>
    <row r="129" spans="1:12" ht="25.5" x14ac:dyDescent="0.25">
      <c r="A129" s="49" t="s">
        <v>246</v>
      </c>
      <c r="B129" s="33" t="s">
        <v>247</v>
      </c>
      <c r="C129" s="30">
        <v>6032400</v>
      </c>
      <c r="D129" s="30">
        <v>1548762.56</v>
      </c>
      <c r="E129" s="23">
        <f>D129/C129</f>
        <v>0.25674069358795837</v>
      </c>
      <c r="F129" s="30">
        <v>6032400</v>
      </c>
      <c r="G129" s="30">
        <v>1548762.56</v>
      </c>
      <c r="H129" s="23">
        <f>G129/F129</f>
        <v>0.25674069358795837</v>
      </c>
      <c r="I129" s="30">
        <v>0</v>
      </c>
      <c r="J129" s="30">
        <v>0</v>
      </c>
      <c r="K129" s="23">
        <v>0</v>
      </c>
      <c r="L129" s="24"/>
    </row>
    <row r="130" spans="1:12" ht="25.5" x14ac:dyDescent="0.25">
      <c r="A130" s="49" t="s">
        <v>248</v>
      </c>
      <c r="B130" s="33" t="s">
        <v>249</v>
      </c>
      <c r="C130" s="30">
        <v>57500</v>
      </c>
      <c r="D130" s="30">
        <v>13675</v>
      </c>
      <c r="E130" s="23">
        <f>D130/C130</f>
        <v>0.23782608695652174</v>
      </c>
      <c r="F130" s="30">
        <v>0</v>
      </c>
      <c r="G130" s="30">
        <v>0</v>
      </c>
      <c r="H130" s="23">
        <v>0</v>
      </c>
      <c r="I130" s="30">
        <v>57500</v>
      </c>
      <c r="J130" s="30">
        <v>13675</v>
      </c>
      <c r="K130" s="23">
        <f>J130/I130</f>
        <v>0.23782608695652174</v>
      </c>
      <c r="L130" s="24"/>
    </row>
    <row r="131" spans="1:12" ht="25.5" x14ac:dyDescent="0.25">
      <c r="A131" s="49" t="s">
        <v>250</v>
      </c>
      <c r="B131" s="33" t="s">
        <v>251</v>
      </c>
      <c r="C131" s="30">
        <v>1088200</v>
      </c>
      <c r="D131" s="30">
        <v>211863.09</v>
      </c>
      <c r="E131" s="23">
        <f>D131/C131</f>
        <v>0.19469131593457084</v>
      </c>
      <c r="F131" s="30">
        <v>0</v>
      </c>
      <c r="G131" s="30">
        <v>0</v>
      </c>
      <c r="H131" s="23">
        <v>0</v>
      </c>
      <c r="I131" s="30">
        <v>1088200</v>
      </c>
      <c r="J131" s="30">
        <v>211863.09</v>
      </c>
      <c r="K131" s="23">
        <f>J131/I131</f>
        <v>0.19469131593457084</v>
      </c>
      <c r="L131" s="24"/>
    </row>
    <row r="132" spans="1:12" ht="38.25" x14ac:dyDescent="0.25">
      <c r="A132" s="49" t="s">
        <v>252</v>
      </c>
      <c r="B132" s="33" t="s">
        <v>253</v>
      </c>
      <c r="C132" s="30">
        <v>1088200</v>
      </c>
      <c r="D132" s="30">
        <v>211863.09</v>
      </c>
      <c r="E132" s="23">
        <f>D132/C132</f>
        <v>0.19469131593457084</v>
      </c>
      <c r="F132" s="30">
        <v>0</v>
      </c>
      <c r="G132" s="30">
        <v>0</v>
      </c>
      <c r="H132" s="23">
        <v>0</v>
      </c>
      <c r="I132" s="30">
        <v>1088200</v>
      </c>
      <c r="J132" s="30">
        <v>211863.09</v>
      </c>
      <c r="K132" s="23">
        <f>J132/I132</f>
        <v>0.19469131593457084</v>
      </c>
      <c r="L132" s="24"/>
    </row>
    <row r="133" spans="1:12" ht="42" customHeight="1" x14ac:dyDescent="0.25">
      <c r="A133" s="49" t="s">
        <v>254</v>
      </c>
      <c r="B133" s="33" t="s">
        <v>255</v>
      </c>
      <c r="C133" s="30">
        <v>5400</v>
      </c>
      <c r="D133" s="30">
        <v>5400</v>
      </c>
      <c r="E133" s="23">
        <f>D133/C133</f>
        <v>1</v>
      </c>
      <c r="F133" s="30">
        <v>5400</v>
      </c>
      <c r="G133" s="30">
        <v>5400</v>
      </c>
      <c r="H133" s="23">
        <f>G133/F133</f>
        <v>1</v>
      </c>
      <c r="I133" s="30">
        <v>0</v>
      </c>
      <c r="J133" s="30">
        <v>0</v>
      </c>
      <c r="K133" s="23">
        <v>0</v>
      </c>
      <c r="L133" s="24"/>
    </row>
    <row r="134" spans="1:12" ht="51" x14ac:dyDescent="0.25">
      <c r="A134" s="49" t="s">
        <v>256</v>
      </c>
      <c r="B134" s="33" t="s">
        <v>257</v>
      </c>
      <c r="C134" s="30">
        <v>5400</v>
      </c>
      <c r="D134" s="30">
        <v>5400</v>
      </c>
      <c r="E134" s="23">
        <f>D134/C134</f>
        <v>1</v>
      </c>
      <c r="F134" s="30">
        <v>5400</v>
      </c>
      <c r="G134" s="30">
        <v>5400</v>
      </c>
      <c r="H134" s="23">
        <f>G134/F134</f>
        <v>1</v>
      </c>
      <c r="I134" s="30">
        <v>0</v>
      </c>
      <c r="J134" s="30">
        <v>0</v>
      </c>
      <c r="K134" s="23">
        <v>0</v>
      </c>
      <c r="L134" s="24"/>
    </row>
    <row r="135" spans="1:12" ht="25.5" x14ac:dyDescent="0.25">
      <c r="A135" s="49" t="s">
        <v>258</v>
      </c>
      <c r="B135" s="33" t="s">
        <v>259</v>
      </c>
      <c r="C135" s="30">
        <v>102300</v>
      </c>
      <c r="D135" s="30">
        <v>0</v>
      </c>
      <c r="E135" s="23">
        <f>D135/C135</f>
        <v>0</v>
      </c>
      <c r="F135" s="30">
        <v>102300</v>
      </c>
      <c r="G135" s="30">
        <v>0</v>
      </c>
      <c r="H135" s="23">
        <f>G135/F135</f>
        <v>0</v>
      </c>
      <c r="I135" s="30">
        <v>0</v>
      </c>
      <c r="J135" s="30">
        <v>0</v>
      </c>
      <c r="K135" s="23">
        <v>0</v>
      </c>
      <c r="L135" s="24"/>
    </row>
    <row r="136" spans="1:12" ht="25.5" x14ac:dyDescent="0.25">
      <c r="A136" s="49" t="s">
        <v>260</v>
      </c>
      <c r="B136" s="33" t="s">
        <v>261</v>
      </c>
      <c r="C136" s="30">
        <v>102300</v>
      </c>
      <c r="D136" s="30">
        <v>0</v>
      </c>
      <c r="E136" s="23">
        <f>D136/C136</f>
        <v>0</v>
      </c>
      <c r="F136" s="30">
        <v>102300</v>
      </c>
      <c r="G136" s="30">
        <v>0</v>
      </c>
      <c r="H136" s="23">
        <f>G136/F136</f>
        <v>0</v>
      </c>
      <c r="I136" s="30">
        <v>0</v>
      </c>
      <c r="J136" s="30">
        <v>0</v>
      </c>
      <c r="K136" s="23">
        <v>0</v>
      </c>
      <c r="L136" s="24"/>
    </row>
    <row r="137" spans="1:12" x14ac:dyDescent="0.25">
      <c r="A137" s="49" t="s">
        <v>262</v>
      </c>
      <c r="B137" s="33" t="s">
        <v>263</v>
      </c>
      <c r="C137" s="30">
        <v>162909900</v>
      </c>
      <c r="D137" s="30">
        <v>42310000</v>
      </c>
      <c r="E137" s="23">
        <f>D137/C137</f>
        <v>0.25971411191093974</v>
      </c>
      <c r="F137" s="30">
        <v>162909900</v>
      </c>
      <c r="G137" s="30">
        <v>42310000</v>
      </c>
      <c r="H137" s="23">
        <f>G137/F137</f>
        <v>0.25971411191093974</v>
      </c>
      <c r="I137" s="30">
        <v>0</v>
      </c>
      <c r="J137" s="30">
        <v>0</v>
      </c>
      <c r="K137" s="23">
        <v>0</v>
      </c>
      <c r="L137" s="24"/>
    </row>
    <row r="138" spans="1:12" x14ac:dyDescent="0.25">
      <c r="A138" s="49" t="s">
        <v>264</v>
      </c>
      <c r="B138" s="33" t="s">
        <v>265</v>
      </c>
      <c r="C138" s="30">
        <v>162909900</v>
      </c>
      <c r="D138" s="30">
        <v>42310000</v>
      </c>
      <c r="E138" s="23">
        <f>D138/C138</f>
        <v>0.25971411191093974</v>
      </c>
      <c r="F138" s="30">
        <v>162909900</v>
      </c>
      <c r="G138" s="30">
        <v>42310000</v>
      </c>
      <c r="H138" s="23">
        <f>G138/F138</f>
        <v>0.25971411191093974</v>
      </c>
      <c r="I138" s="30">
        <v>0</v>
      </c>
      <c r="J138" s="30">
        <v>0</v>
      </c>
      <c r="K138" s="23">
        <v>0</v>
      </c>
      <c r="L138" s="24"/>
    </row>
    <row r="139" spans="1:12" x14ac:dyDescent="0.25">
      <c r="A139" s="49" t="s">
        <v>266</v>
      </c>
      <c r="B139" s="33" t="s">
        <v>267</v>
      </c>
      <c r="C139" s="30">
        <v>4139161.58</v>
      </c>
      <c r="D139" s="30">
        <v>1075651.8400000001</v>
      </c>
      <c r="E139" s="23">
        <f>D139/C139</f>
        <v>0.25987191348060396</v>
      </c>
      <c r="F139" s="30">
        <v>4139161.58</v>
      </c>
      <c r="G139" s="30">
        <v>1075651.8400000001</v>
      </c>
      <c r="H139" s="23">
        <f>G139/F139</f>
        <v>0.25987191348060396</v>
      </c>
      <c r="I139" s="30">
        <v>0</v>
      </c>
      <c r="J139" s="30">
        <v>0</v>
      </c>
      <c r="K139" s="23">
        <v>0</v>
      </c>
      <c r="L139" s="24"/>
    </row>
    <row r="140" spans="1:12" ht="51" x14ac:dyDescent="0.25">
      <c r="A140" s="49" t="s">
        <v>268</v>
      </c>
      <c r="B140" s="33" t="s">
        <v>269</v>
      </c>
      <c r="C140" s="30">
        <v>4139161.58</v>
      </c>
      <c r="D140" s="30">
        <v>1075651.8400000001</v>
      </c>
      <c r="E140" s="23">
        <f>D140/C140</f>
        <v>0.25987191348060396</v>
      </c>
      <c r="F140" s="30">
        <v>4139161.58</v>
      </c>
      <c r="G140" s="30">
        <v>1075651.8400000001</v>
      </c>
      <c r="H140" s="23">
        <f>G140/F140</f>
        <v>0.25987191348060396</v>
      </c>
      <c r="I140" s="30">
        <v>0</v>
      </c>
      <c r="J140" s="30">
        <v>0</v>
      </c>
      <c r="K140" s="23">
        <v>0</v>
      </c>
      <c r="L140" s="24"/>
    </row>
    <row r="141" spans="1:12" ht="51" x14ac:dyDescent="0.25">
      <c r="A141" s="49" t="s">
        <v>270</v>
      </c>
      <c r="B141" s="33" t="s">
        <v>271</v>
      </c>
      <c r="C141" s="30">
        <v>4139161.58</v>
      </c>
      <c r="D141" s="30">
        <v>1075651.8400000001</v>
      </c>
      <c r="E141" s="23">
        <f>D141/C141</f>
        <v>0.25987191348060396</v>
      </c>
      <c r="F141" s="30">
        <v>4139161.58</v>
      </c>
      <c r="G141" s="30">
        <v>1075651.8400000001</v>
      </c>
      <c r="H141" s="23">
        <f>G141/F141</f>
        <v>0.25987191348060396</v>
      </c>
      <c r="I141" s="30">
        <v>0</v>
      </c>
      <c r="J141" s="30">
        <v>0</v>
      </c>
      <c r="K141" s="23">
        <v>0</v>
      </c>
      <c r="L141" s="24"/>
    </row>
    <row r="142" spans="1:12" ht="38.25" x14ac:dyDescent="0.25">
      <c r="A142" s="49" t="s">
        <v>272</v>
      </c>
      <c r="B142" s="33" t="s">
        <v>273</v>
      </c>
      <c r="C142" s="30">
        <v>-1301967.5900000001</v>
      </c>
      <c r="D142" s="30">
        <v>-1301967.5900000001</v>
      </c>
      <c r="E142" s="23">
        <f>D142/C142</f>
        <v>1</v>
      </c>
      <c r="F142" s="30">
        <v>-1301967.5900000001</v>
      </c>
      <c r="G142" s="30">
        <v>-1301967.5900000001</v>
      </c>
      <c r="H142" s="23">
        <f>G142/F142</f>
        <v>1</v>
      </c>
      <c r="I142" s="30">
        <v>0</v>
      </c>
      <c r="J142" s="30">
        <v>0</v>
      </c>
      <c r="K142" s="23">
        <v>0</v>
      </c>
      <c r="L142" s="24"/>
    </row>
    <row r="143" spans="1:12" ht="38.25" x14ac:dyDescent="0.25">
      <c r="A143" s="49" t="s">
        <v>274</v>
      </c>
      <c r="B143" s="33" t="s">
        <v>275</v>
      </c>
      <c r="C143" s="30">
        <v>-1301967.5900000001</v>
      </c>
      <c r="D143" s="30">
        <v>-1301967.5900000001</v>
      </c>
      <c r="E143" s="23">
        <f>D143/C143</f>
        <v>1</v>
      </c>
      <c r="F143" s="30">
        <v>-1301967.5900000001</v>
      </c>
      <c r="G143" s="30">
        <v>-1301967.5900000001</v>
      </c>
      <c r="H143" s="23">
        <f>G143/F143</f>
        <v>1</v>
      </c>
      <c r="I143" s="30">
        <v>0</v>
      </c>
      <c r="J143" s="30">
        <v>0</v>
      </c>
      <c r="K143" s="23">
        <v>0</v>
      </c>
      <c r="L143" s="24"/>
    </row>
    <row r="144" spans="1:12" ht="38.25" x14ac:dyDescent="0.25">
      <c r="A144" s="49" t="s">
        <v>276</v>
      </c>
      <c r="B144" s="33" t="s">
        <v>277</v>
      </c>
      <c r="C144" s="30">
        <v>-1301967.5900000001</v>
      </c>
      <c r="D144" s="30">
        <v>-1301967.5900000001</v>
      </c>
      <c r="E144" s="23">
        <f>D144/C144</f>
        <v>1</v>
      </c>
      <c r="F144" s="30">
        <v>-1301967.5900000001</v>
      </c>
      <c r="G144" s="30">
        <v>-1301967.5900000001</v>
      </c>
      <c r="H144" s="23">
        <f>G144/F144</f>
        <v>1</v>
      </c>
      <c r="I144" s="30">
        <v>0</v>
      </c>
      <c r="J144" s="30">
        <v>0</v>
      </c>
      <c r="K144" s="23">
        <v>0</v>
      </c>
      <c r="L144" s="24"/>
    </row>
    <row r="145" spans="1:12" s="40" customFormat="1" ht="12.95" customHeight="1" x14ac:dyDescent="0.25">
      <c r="A145" s="50" t="s">
        <v>738</v>
      </c>
      <c r="B145" s="41" t="s">
        <v>13</v>
      </c>
      <c r="C145" s="42">
        <v>737361513.35000002</v>
      </c>
      <c r="D145" s="42">
        <v>118994324.16</v>
      </c>
      <c r="E145" s="23">
        <f>D145/C145</f>
        <v>0.16137853957061291</v>
      </c>
      <c r="F145" s="42">
        <v>612490661.13999999</v>
      </c>
      <c r="G145" s="42">
        <v>108273256.23999999</v>
      </c>
      <c r="H145" s="23">
        <f>G145/F145</f>
        <v>0.17677535856379603</v>
      </c>
      <c r="I145" s="42">
        <v>124870852.20999999</v>
      </c>
      <c r="J145" s="42">
        <v>16735319.76</v>
      </c>
      <c r="K145" s="23">
        <f>J145/I145</f>
        <v>0.13402102623481407</v>
      </c>
      <c r="L145" s="43"/>
    </row>
    <row r="146" spans="1:12" ht="12.95" customHeight="1" x14ac:dyDescent="0.25">
      <c r="A146" s="48" t="s">
        <v>14</v>
      </c>
      <c r="B146" s="33"/>
      <c r="C146" s="33"/>
      <c r="D146" s="33"/>
      <c r="E146" s="23"/>
      <c r="F146" s="33"/>
      <c r="G146" s="33"/>
      <c r="H146" s="23"/>
      <c r="I146" s="33"/>
      <c r="J146" s="33"/>
      <c r="K146" s="23"/>
      <c r="L146" s="2"/>
    </row>
    <row r="147" spans="1:12" x14ac:dyDescent="0.25">
      <c r="A147" s="51" t="s">
        <v>278</v>
      </c>
      <c r="B147" s="35" t="s">
        <v>279</v>
      </c>
      <c r="C147" s="34">
        <v>135362464.05000001</v>
      </c>
      <c r="D147" s="34">
        <v>23813138.859999999</v>
      </c>
      <c r="E147" s="23">
        <f>D147/C147</f>
        <v>0.17592128679930008</v>
      </c>
      <c r="F147" s="34">
        <v>67485738.579999998</v>
      </c>
      <c r="G147" s="34">
        <v>13717248.09</v>
      </c>
      <c r="H147" s="23">
        <f>G147/F147</f>
        <v>0.20326143535851038</v>
      </c>
      <c r="I147" s="34">
        <v>67876725.469999999</v>
      </c>
      <c r="J147" s="34">
        <v>10095890.77</v>
      </c>
      <c r="K147" s="23">
        <f>J147/I147</f>
        <v>0.14873862432362267</v>
      </c>
      <c r="L147" s="25"/>
    </row>
    <row r="148" spans="1:12" ht="25.5" x14ac:dyDescent="0.25">
      <c r="A148" s="51" t="s">
        <v>280</v>
      </c>
      <c r="B148" s="35" t="s">
        <v>281</v>
      </c>
      <c r="C148" s="34">
        <v>9068215</v>
      </c>
      <c r="D148" s="34">
        <v>2058827.05</v>
      </c>
      <c r="E148" s="23">
        <f>D148/C148</f>
        <v>0.22703774116515765</v>
      </c>
      <c r="F148" s="34">
        <v>2969669</v>
      </c>
      <c r="G148" s="34">
        <v>742099.94</v>
      </c>
      <c r="H148" s="23">
        <f>G148/F148</f>
        <v>0.24989314970793039</v>
      </c>
      <c r="I148" s="34">
        <v>6098546</v>
      </c>
      <c r="J148" s="34">
        <v>1316727.1100000001</v>
      </c>
      <c r="K148" s="23">
        <f>J148/I148</f>
        <v>0.21590836733870666</v>
      </c>
      <c r="L148" s="25"/>
    </row>
    <row r="149" spans="1:12" ht="51" x14ac:dyDescent="0.25">
      <c r="A149" s="51" t="s">
        <v>282</v>
      </c>
      <c r="B149" s="35" t="s">
        <v>283</v>
      </c>
      <c r="C149" s="34">
        <v>9050215</v>
      </c>
      <c r="D149" s="34">
        <v>2058827.05</v>
      </c>
      <c r="E149" s="23">
        <f>D149/C149</f>
        <v>0.22748929721559102</v>
      </c>
      <c r="F149" s="34">
        <v>2951669</v>
      </c>
      <c r="G149" s="34">
        <v>742099.94</v>
      </c>
      <c r="H149" s="23">
        <f>G149/F149</f>
        <v>0.25141705929763802</v>
      </c>
      <c r="I149" s="34">
        <v>6098546</v>
      </c>
      <c r="J149" s="34">
        <v>1316727.1100000001</v>
      </c>
      <c r="K149" s="23">
        <f>J149/I149</f>
        <v>0.21590836733870666</v>
      </c>
      <c r="L149" s="25"/>
    </row>
    <row r="150" spans="1:12" ht="25.5" x14ac:dyDescent="0.25">
      <c r="A150" s="51" t="s">
        <v>284</v>
      </c>
      <c r="B150" s="35" t="s">
        <v>285</v>
      </c>
      <c r="C150" s="34">
        <v>9050215</v>
      </c>
      <c r="D150" s="34">
        <v>2058827.05</v>
      </c>
      <c r="E150" s="23">
        <f>D150/C150</f>
        <v>0.22748929721559102</v>
      </c>
      <c r="F150" s="34">
        <v>2951669</v>
      </c>
      <c r="G150" s="34">
        <v>742099.94</v>
      </c>
      <c r="H150" s="23">
        <f>G150/F150</f>
        <v>0.25141705929763802</v>
      </c>
      <c r="I150" s="34">
        <v>6098546</v>
      </c>
      <c r="J150" s="34">
        <v>1316727.1100000001</v>
      </c>
      <c r="K150" s="23">
        <f>J150/I150</f>
        <v>0.21590836733870666</v>
      </c>
      <c r="L150" s="25"/>
    </row>
    <row r="151" spans="1:12" x14ac:dyDescent="0.25">
      <c r="A151" s="51" t="s">
        <v>286</v>
      </c>
      <c r="B151" s="35" t="s">
        <v>287</v>
      </c>
      <c r="C151" s="34">
        <v>6887354</v>
      </c>
      <c r="D151" s="34">
        <v>1543824.94</v>
      </c>
      <c r="E151" s="23">
        <f>D151/C151</f>
        <v>0.22415356318260973</v>
      </c>
      <c r="F151" s="34">
        <v>2174861</v>
      </c>
      <c r="G151" s="34">
        <v>498768</v>
      </c>
      <c r="H151" s="23">
        <f>G151/F151</f>
        <v>0.22933327693126135</v>
      </c>
      <c r="I151" s="34">
        <v>4712493</v>
      </c>
      <c r="J151" s="34">
        <v>1045056.94</v>
      </c>
      <c r="K151" s="23">
        <f>J151/I151</f>
        <v>0.22176307529793676</v>
      </c>
      <c r="L151" s="25"/>
    </row>
    <row r="152" spans="1:12" ht="25.5" x14ac:dyDescent="0.25">
      <c r="A152" s="51" t="s">
        <v>288</v>
      </c>
      <c r="B152" s="35" t="s">
        <v>289</v>
      </c>
      <c r="C152" s="34">
        <v>266000</v>
      </c>
      <c r="D152" s="34">
        <v>110824</v>
      </c>
      <c r="E152" s="23">
        <f>D152/C152</f>
        <v>0.41663157894736841</v>
      </c>
      <c r="F152" s="34">
        <v>220000</v>
      </c>
      <c r="G152" s="34">
        <v>110824</v>
      </c>
      <c r="H152" s="23">
        <f>G152/F152</f>
        <v>0.5037454545454545</v>
      </c>
      <c r="I152" s="34">
        <v>46000</v>
      </c>
      <c r="J152" s="34">
        <v>0</v>
      </c>
      <c r="K152" s="23">
        <f>J152/I152</f>
        <v>0</v>
      </c>
      <c r="L152" s="25"/>
    </row>
    <row r="153" spans="1:12" ht="38.25" x14ac:dyDescent="0.25">
      <c r="A153" s="51" t="s">
        <v>290</v>
      </c>
      <c r="B153" s="35" t="s">
        <v>291</v>
      </c>
      <c r="C153" s="34">
        <v>1896861</v>
      </c>
      <c r="D153" s="34">
        <v>404178.11</v>
      </c>
      <c r="E153" s="23">
        <f>D153/C153</f>
        <v>0.2130773472594987</v>
      </c>
      <c r="F153" s="34">
        <v>556808</v>
      </c>
      <c r="G153" s="34">
        <v>132507.94</v>
      </c>
      <c r="H153" s="23">
        <f>G153/F153</f>
        <v>0.23797779485926926</v>
      </c>
      <c r="I153" s="34">
        <v>1340053</v>
      </c>
      <c r="J153" s="34">
        <v>271670.17</v>
      </c>
      <c r="K153" s="23">
        <f>J153/I153</f>
        <v>0.2027309143742822</v>
      </c>
      <c r="L153" s="25"/>
    </row>
    <row r="154" spans="1:12" ht="25.5" x14ac:dyDescent="0.25">
      <c r="A154" s="51" t="s">
        <v>292</v>
      </c>
      <c r="B154" s="35" t="s">
        <v>293</v>
      </c>
      <c r="C154" s="34">
        <v>18000</v>
      </c>
      <c r="D154" s="34">
        <v>0</v>
      </c>
      <c r="E154" s="23">
        <f>D154/C154</f>
        <v>0</v>
      </c>
      <c r="F154" s="34">
        <v>18000</v>
      </c>
      <c r="G154" s="34">
        <v>0</v>
      </c>
      <c r="H154" s="23">
        <f>G154/F154</f>
        <v>0</v>
      </c>
      <c r="I154" s="34">
        <v>0</v>
      </c>
      <c r="J154" s="34">
        <v>0</v>
      </c>
      <c r="K154" s="23">
        <v>0</v>
      </c>
      <c r="L154" s="25"/>
    </row>
    <row r="155" spans="1:12" ht="25.5" x14ac:dyDescent="0.25">
      <c r="A155" s="51" t="s">
        <v>294</v>
      </c>
      <c r="B155" s="35" t="s">
        <v>295</v>
      </c>
      <c r="C155" s="34">
        <v>18000</v>
      </c>
      <c r="D155" s="34">
        <v>0</v>
      </c>
      <c r="E155" s="23">
        <f>D155/C155</f>
        <v>0</v>
      </c>
      <c r="F155" s="34">
        <v>18000</v>
      </c>
      <c r="G155" s="34">
        <v>0</v>
      </c>
      <c r="H155" s="23">
        <f>G155/F155</f>
        <v>0</v>
      </c>
      <c r="I155" s="34">
        <v>0</v>
      </c>
      <c r="J155" s="34">
        <v>0</v>
      </c>
      <c r="K155" s="23">
        <v>0</v>
      </c>
      <c r="L155" s="25"/>
    </row>
    <row r="156" spans="1:12" x14ac:dyDescent="0.25">
      <c r="A156" s="51" t="s">
        <v>296</v>
      </c>
      <c r="B156" s="35" t="s">
        <v>297</v>
      </c>
      <c r="C156" s="34">
        <v>18000</v>
      </c>
      <c r="D156" s="34">
        <v>0</v>
      </c>
      <c r="E156" s="23">
        <f>D156/C156</f>
        <v>0</v>
      </c>
      <c r="F156" s="34">
        <v>18000</v>
      </c>
      <c r="G156" s="34">
        <v>0</v>
      </c>
      <c r="H156" s="23">
        <f>G156/F156</f>
        <v>0</v>
      </c>
      <c r="I156" s="34">
        <v>0</v>
      </c>
      <c r="J156" s="34">
        <v>0</v>
      </c>
      <c r="K156" s="23">
        <v>0</v>
      </c>
      <c r="L156" s="25"/>
    </row>
    <row r="157" spans="1:12" ht="38.25" x14ac:dyDescent="0.25">
      <c r="A157" s="51" t="s">
        <v>298</v>
      </c>
      <c r="B157" s="35" t="s">
        <v>299</v>
      </c>
      <c r="C157" s="34">
        <v>1820146</v>
      </c>
      <c r="D157" s="34">
        <v>460879.26</v>
      </c>
      <c r="E157" s="23">
        <f>D157/C157</f>
        <v>0.25321005018278753</v>
      </c>
      <c r="F157" s="34">
        <v>1820146</v>
      </c>
      <c r="G157" s="34">
        <v>460879.26</v>
      </c>
      <c r="H157" s="23">
        <f>G157/F157</f>
        <v>0.25321005018278753</v>
      </c>
      <c r="I157" s="34">
        <v>0</v>
      </c>
      <c r="J157" s="34">
        <v>0</v>
      </c>
      <c r="K157" s="23">
        <v>0</v>
      </c>
      <c r="L157" s="25"/>
    </row>
    <row r="158" spans="1:12" ht="51" x14ac:dyDescent="0.25">
      <c r="A158" s="51" t="s">
        <v>282</v>
      </c>
      <c r="B158" s="35" t="s">
        <v>300</v>
      </c>
      <c r="C158" s="34">
        <v>1807346</v>
      </c>
      <c r="D158" s="34">
        <v>455479.26</v>
      </c>
      <c r="E158" s="23">
        <f>D158/C158</f>
        <v>0.25201552995386606</v>
      </c>
      <c r="F158" s="34">
        <v>1807346</v>
      </c>
      <c r="G158" s="34">
        <v>455479.26</v>
      </c>
      <c r="H158" s="23">
        <f>G158/F158</f>
        <v>0.25201552995386606</v>
      </c>
      <c r="I158" s="34">
        <v>0</v>
      </c>
      <c r="J158" s="34">
        <v>0</v>
      </c>
      <c r="K158" s="23">
        <v>0</v>
      </c>
      <c r="L158" s="25"/>
    </row>
    <row r="159" spans="1:12" ht="25.5" x14ac:dyDescent="0.25">
      <c r="A159" s="51" t="s">
        <v>284</v>
      </c>
      <c r="B159" s="35" t="s">
        <v>301</v>
      </c>
      <c r="C159" s="34">
        <v>1807346</v>
      </c>
      <c r="D159" s="34">
        <v>455479.26</v>
      </c>
      <c r="E159" s="23">
        <f>D159/C159</f>
        <v>0.25201552995386606</v>
      </c>
      <c r="F159" s="34">
        <v>1807346</v>
      </c>
      <c r="G159" s="34">
        <v>455479.26</v>
      </c>
      <c r="H159" s="23">
        <f>G159/F159</f>
        <v>0.25201552995386606</v>
      </c>
      <c r="I159" s="34">
        <v>0</v>
      </c>
      <c r="J159" s="34">
        <v>0</v>
      </c>
      <c r="K159" s="23">
        <v>0</v>
      </c>
      <c r="L159" s="25"/>
    </row>
    <row r="160" spans="1:12" x14ac:dyDescent="0.25">
      <c r="A160" s="51" t="s">
        <v>286</v>
      </c>
      <c r="B160" s="35" t="s">
        <v>302</v>
      </c>
      <c r="C160" s="34">
        <v>1242201</v>
      </c>
      <c r="D160" s="34">
        <v>323011</v>
      </c>
      <c r="E160" s="23">
        <f>D160/C160</f>
        <v>0.26003118657930563</v>
      </c>
      <c r="F160" s="34">
        <v>1242201</v>
      </c>
      <c r="G160" s="34">
        <v>323011</v>
      </c>
      <c r="H160" s="23">
        <f>G160/F160</f>
        <v>0.26003118657930563</v>
      </c>
      <c r="I160" s="34">
        <v>0</v>
      </c>
      <c r="J160" s="34">
        <v>0</v>
      </c>
      <c r="K160" s="23">
        <v>0</v>
      </c>
      <c r="L160" s="25"/>
    </row>
    <row r="161" spans="1:12" ht="25.5" x14ac:dyDescent="0.25">
      <c r="A161" s="51" t="s">
        <v>288</v>
      </c>
      <c r="B161" s="35" t="s">
        <v>303</v>
      </c>
      <c r="C161" s="34">
        <v>190000</v>
      </c>
      <c r="D161" s="34">
        <v>50019</v>
      </c>
      <c r="E161" s="23">
        <f>D161/C161</f>
        <v>0.26325789473684208</v>
      </c>
      <c r="F161" s="34">
        <v>190000</v>
      </c>
      <c r="G161" s="34">
        <v>50019</v>
      </c>
      <c r="H161" s="23">
        <f>G161/F161</f>
        <v>0.26325789473684208</v>
      </c>
      <c r="I161" s="34">
        <v>0</v>
      </c>
      <c r="J161" s="34">
        <v>0</v>
      </c>
      <c r="K161" s="23">
        <v>0</v>
      </c>
      <c r="L161" s="25"/>
    </row>
    <row r="162" spans="1:12" ht="38.25" x14ac:dyDescent="0.25">
      <c r="A162" s="51" t="s">
        <v>290</v>
      </c>
      <c r="B162" s="35" t="s">
        <v>304</v>
      </c>
      <c r="C162" s="34">
        <v>375145</v>
      </c>
      <c r="D162" s="34">
        <v>82449.259999999995</v>
      </c>
      <c r="E162" s="23">
        <f>D162/C162</f>
        <v>0.21977971184475334</v>
      </c>
      <c r="F162" s="34">
        <v>375145</v>
      </c>
      <c r="G162" s="34">
        <v>82449.259999999995</v>
      </c>
      <c r="H162" s="23">
        <f>G162/F162</f>
        <v>0.21977971184475334</v>
      </c>
      <c r="I162" s="34">
        <v>0</v>
      </c>
      <c r="J162" s="34">
        <v>0</v>
      </c>
      <c r="K162" s="23">
        <v>0</v>
      </c>
      <c r="L162" s="25"/>
    </row>
    <row r="163" spans="1:12" ht="25.5" x14ac:dyDescent="0.25">
      <c r="A163" s="51" t="s">
        <v>292</v>
      </c>
      <c r="B163" s="35" t="s">
        <v>305</v>
      </c>
      <c r="C163" s="34">
        <v>12800</v>
      </c>
      <c r="D163" s="34">
        <v>5400</v>
      </c>
      <c r="E163" s="23">
        <f>D163/C163</f>
        <v>0.421875</v>
      </c>
      <c r="F163" s="34">
        <v>12800</v>
      </c>
      <c r="G163" s="34">
        <v>5400</v>
      </c>
      <c r="H163" s="23">
        <f>G163/F163</f>
        <v>0.421875</v>
      </c>
      <c r="I163" s="34">
        <v>0</v>
      </c>
      <c r="J163" s="34">
        <v>0</v>
      </c>
      <c r="K163" s="23">
        <v>0</v>
      </c>
      <c r="L163" s="25"/>
    </row>
    <row r="164" spans="1:12" ht="25.5" x14ac:dyDescent="0.25">
      <c r="A164" s="51" t="s">
        <v>294</v>
      </c>
      <c r="B164" s="35" t="s">
        <v>306</v>
      </c>
      <c r="C164" s="34">
        <v>12800</v>
      </c>
      <c r="D164" s="34">
        <v>5400</v>
      </c>
      <c r="E164" s="23">
        <f>D164/C164</f>
        <v>0.421875</v>
      </c>
      <c r="F164" s="34">
        <v>12800</v>
      </c>
      <c r="G164" s="34">
        <v>5400</v>
      </c>
      <c r="H164" s="23">
        <f>G164/F164</f>
        <v>0.421875</v>
      </c>
      <c r="I164" s="34">
        <v>0</v>
      </c>
      <c r="J164" s="34">
        <v>0</v>
      </c>
      <c r="K164" s="23">
        <v>0</v>
      </c>
      <c r="L164" s="25"/>
    </row>
    <row r="165" spans="1:12" x14ac:dyDescent="0.25">
      <c r="A165" s="51" t="s">
        <v>296</v>
      </c>
      <c r="B165" s="35" t="s">
        <v>307</v>
      </c>
      <c r="C165" s="34">
        <v>12800</v>
      </c>
      <c r="D165" s="34">
        <v>5400</v>
      </c>
      <c r="E165" s="23">
        <f>D165/C165</f>
        <v>0.421875</v>
      </c>
      <c r="F165" s="34">
        <v>12800</v>
      </c>
      <c r="G165" s="34">
        <v>5400</v>
      </c>
      <c r="H165" s="23">
        <f>G165/F165</f>
        <v>0.421875</v>
      </c>
      <c r="I165" s="34">
        <v>0</v>
      </c>
      <c r="J165" s="34">
        <v>0</v>
      </c>
      <c r="K165" s="23">
        <v>0</v>
      </c>
      <c r="L165" s="25"/>
    </row>
    <row r="166" spans="1:12" ht="38.25" x14ac:dyDescent="0.25">
      <c r="A166" s="51" t="s">
        <v>308</v>
      </c>
      <c r="B166" s="35" t="s">
        <v>309</v>
      </c>
      <c r="C166" s="34">
        <v>88684382.730000004</v>
      </c>
      <c r="D166" s="34">
        <v>17193911.370000001</v>
      </c>
      <c r="E166" s="23">
        <f>D166/C166</f>
        <v>0.1938775558978286</v>
      </c>
      <c r="F166" s="34">
        <v>40103946.579999998</v>
      </c>
      <c r="G166" s="34">
        <v>8581059.4600000009</v>
      </c>
      <c r="H166" s="23">
        <f>G166/F166</f>
        <v>0.21397044908990104</v>
      </c>
      <c r="I166" s="34">
        <v>48580436.149999999</v>
      </c>
      <c r="J166" s="34">
        <v>8612851.9100000001</v>
      </c>
      <c r="K166" s="23">
        <f>J166/I166</f>
        <v>0.177290543119177</v>
      </c>
      <c r="L166" s="25"/>
    </row>
    <row r="167" spans="1:12" ht="51" x14ac:dyDescent="0.25">
      <c r="A167" s="51" t="s">
        <v>282</v>
      </c>
      <c r="B167" s="35" t="s">
        <v>310</v>
      </c>
      <c r="C167" s="34">
        <v>76292155.530000001</v>
      </c>
      <c r="D167" s="34">
        <v>13871574.689999999</v>
      </c>
      <c r="E167" s="23">
        <f>D167/C167</f>
        <v>0.18182176914041112</v>
      </c>
      <c r="F167" s="34">
        <v>35647696.579999998</v>
      </c>
      <c r="G167" s="34">
        <v>7072296.9900000002</v>
      </c>
      <c r="H167" s="23">
        <f>G167/F167</f>
        <v>0.19839422090368344</v>
      </c>
      <c r="I167" s="34">
        <v>40644458.950000003</v>
      </c>
      <c r="J167" s="34">
        <v>6799277.7000000002</v>
      </c>
      <c r="K167" s="23">
        <f>J167/I167</f>
        <v>0.16728670710967847</v>
      </c>
      <c r="L167" s="25"/>
    </row>
    <row r="168" spans="1:12" ht="25.5" x14ac:dyDescent="0.25">
      <c r="A168" s="51" t="s">
        <v>284</v>
      </c>
      <c r="B168" s="35" t="s">
        <v>311</v>
      </c>
      <c r="C168" s="34">
        <v>76292155.530000001</v>
      </c>
      <c r="D168" s="34">
        <v>13871574.689999999</v>
      </c>
      <c r="E168" s="23">
        <f>D168/C168</f>
        <v>0.18182176914041112</v>
      </c>
      <c r="F168" s="34">
        <v>35647696.579999998</v>
      </c>
      <c r="G168" s="34">
        <v>7072296.9900000002</v>
      </c>
      <c r="H168" s="23">
        <f>G168/F168</f>
        <v>0.19839422090368344</v>
      </c>
      <c r="I168" s="34">
        <v>40644458.950000003</v>
      </c>
      <c r="J168" s="34">
        <v>6799277.7000000002</v>
      </c>
      <c r="K168" s="23">
        <f>J168/I168</f>
        <v>0.16728670710967847</v>
      </c>
      <c r="L168" s="25"/>
    </row>
    <row r="169" spans="1:12" x14ac:dyDescent="0.25">
      <c r="A169" s="51" t="s">
        <v>286</v>
      </c>
      <c r="B169" s="35" t="s">
        <v>312</v>
      </c>
      <c r="C169" s="34">
        <v>57399508.18</v>
      </c>
      <c r="D169" s="34">
        <v>10808008.140000001</v>
      </c>
      <c r="E169" s="23">
        <f>D169/C169</f>
        <v>0.18829443810053217</v>
      </c>
      <c r="F169" s="34">
        <v>27023220.199999999</v>
      </c>
      <c r="G169" s="34">
        <v>5546729.4100000001</v>
      </c>
      <c r="H169" s="23">
        <f>G169/F169</f>
        <v>0.20525789927878396</v>
      </c>
      <c r="I169" s="34">
        <v>30376287.98</v>
      </c>
      <c r="J169" s="34">
        <v>5261278.7300000004</v>
      </c>
      <c r="K169" s="23">
        <f>J169/I169</f>
        <v>0.17320347810318595</v>
      </c>
      <c r="L169" s="25"/>
    </row>
    <row r="170" spans="1:12" ht="25.5" x14ac:dyDescent="0.25">
      <c r="A170" s="51" t="s">
        <v>288</v>
      </c>
      <c r="B170" s="35" t="s">
        <v>313</v>
      </c>
      <c r="C170" s="34">
        <v>2100000</v>
      </c>
      <c r="D170" s="34">
        <v>274247</v>
      </c>
      <c r="E170" s="23">
        <f>D170/C170</f>
        <v>0.13059380952380953</v>
      </c>
      <c r="F170" s="34">
        <v>965000</v>
      </c>
      <c r="G170" s="34">
        <v>199506</v>
      </c>
      <c r="H170" s="23">
        <f>G170/F170</f>
        <v>0.2067419689119171</v>
      </c>
      <c r="I170" s="34">
        <v>1135000</v>
      </c>
      <c r="J170" s="34">
        <v>74741</v>
      </c>
      <c r="K170" s="23">
        <f>J170/I170</f>
        <v>6.5851101321585906E-2</v>
      </c>
      <c r="L170" s="25"/>
    </row>
    <row r="171" spans="1:12" ht="38.25" x14ac:dyDescent="0.25">
      <c r="A171" s="51" t="s">
        <v>290</v>
      </c>
      <c r="B171" s="35" t="s">
        <v>314</v>
      </c>
      <c r="C171" s="34">
        <v>16792647.350000001</v>
      </c>
      <c r="D171" s="34">
        <v>2789319.55</v>
      </c>
      <c r="E171" s="23">
        <f>D171/C171</f>
        <v>0.16610362213078925</v>
      </c>
      <c r="F171" s="34">
        <v>7659476.3799999999</v>
      </c>
      <c r="G171" s="34">
        <v>1326061.58</v>
      </c>
      <c r="H171" s="23">
        <f>G171/F171</f>
        <v>0.17312692333153981</v>
      </c>
      <c r="I171" s="34">
        <v>9133170.9700000007</v>
      </c>
      <c r="J171" s="34">
        <v>1463257.97</v>
      </c>
      <c r="K171" s="23">
        <f>J171/I171</f>
        <v>0.16021357476022371</v>
      </c>
      <c r="L171" s="25"/>
    </row>
    <row r="172" spans="1:12" ht="25.5" x14ac:dyDescent="0.25">
      <c r="A172" s="51" t="s">
        <v>292</v>
      </c>
      <c r="B172" s="35" t="s">
        <v>315</v>
      </c>
      <c r="C172" s="34">
        <v>11791227.199999999</v>
      </c>
      <c r="D172" s="34">
        <v>3146449.92</v>
      </c>
      <c r="E172" s="23">
        <f>D172/C172</f>
        <v>0.26684668751018553</v>
      </c>
      <c r="F172" s="34">
        <v>4185250</v>
      </c>
      <c r="G172" s="34">
        <v>1495261.88</v>
      </c>
      <c r="H172" s="23">
        <f>G172/F172</f>
        <v>0.35726942954423269</v>
      </c>
      <c r="I172" s="34">
        <v>7605977.2000000002</v>
      </c>
      <c r="J172" s="34">
        <v>1651188.04</v>
      </c>
      <c r="K172" s="23">
        <f>J172/I172</f>
        <v>0.21709084797151376</v>
      </c>
      <c r="L172" s="25"/>
    </row>
    <row r="173" spans="1:12" ht="25.5" x14ac:dyDescent="0.25">
      <c r="A173" s="51" t="s">
        <v>294</v>
      </c>
      <c r="B173" s="35" t="s">
        <v>316</v>
      </c>
      <c r="C173" s="34">
        <v>11791227.199999999</v>
      </c>
      <c r="D173" s="34">
        <v>3146449.92</v>
      </c>
      <c r="E173" s="23">
        <f>D173/C173</f>
        <v>0.26684668751018553</v>
      </c>
      <c r="F173" s="34">
        <v>4185250</v>
      </c>
      <c r="G173" s="34">
        <v>1495261.88</v>
      </c>
      <c r="H173" s="23">
        <f>G173/F173</f>
        <v>0.35726942954423269</v>
      </c>
      <c r="I173" s="34">
        <v>7605977.2000000002</v>
      </c>
      <c r="J173" s="34">
        <v>1651188.04</v>
      </c>
      <c r="K173" s="23">
        <f>J173/I173</f>
        <v>0.21709084797151376</v>
      </c>
      <c r="L173" s="25"/>
    </row>
    <row r="174" spans="1:12" x14ac:dyDescent="0.25">
      <c r="A174" s="51" t="s">
        <v>296</v>
      </c>
      <c r="B174" s="35" t="s">
        <v>317</v>
      </c>
      <c r="C174" s="34">
        <v>11791227.199999999</v>
      </c>
      <c r="D174" s="34">
        <v>3146449.92</v>
      </c>
      <c r="E174" s="23">
        <f>D174/C174</f>
        <v>0.26684668751018553</v>
      </c>
      <c r="F174" s="34">
        <v>4185250</v>
      </c>
      <c r="G174" s="34">
        <v>1495261.88</v>
      </c>
      <c r="H174" s="23">
        <f>G174/F174</f>
        <v>0.35726942954423269</v>
      </c>
      <c r="I174" s="34">
        <v>7605977.2000000002</v>
      </c>
      <c r="J174" s="34">
        <v>1651188.04</v>
      </c>
      <c r="K174" s="23">
        <f>J174/I174</f>
        <v>0.21709084797151376</v>
      </c>
      <c r="L174" s="25"/>
    </row>
    <row r="175" spans="1:12" x14ac:dyDescent="0.25">
      <c r="A175" s="51" t="s">
        <v>318</v>
      </c>
      <c r="B175" s="35" t="s">
        <v>319</v>
      </c>
      <c r="C175" s="34">
        <v>601000</v>
      </c>
      <c r="D175" s="34">
        <v>175886.76</v>
      </c>
      <c r="E175" s="23">
        <f>D175/C175</f>
        <v>0.29265683860232944</v>
      </c>
      <c r="F175" s="34">
        <v>271000</v>
      </c>
      <c r="G175" s="34">
        <v>13500.59</v>
      </c>
      <c r="H175" s="23">
        <f>G175/F175</f>
        <v>4.9817675276752765E-2</v>
      </c>
      <c r="I175" s="34">
        <v>330000</v>
      </c>
      <c r="J175" s="34">
        <v>162386.17000000001</v>
      </c>
      <c r="K175" s="23">
        <f>J175/I175</f>
        <v>0.49207930303030306</v>
      </c>
      <c r="L175" s="25"/>
    </row>
    <row r="176" spans="1:12" x14ac:dyDescent="0.25">
      <c r="A176" s="51" t="s">
        <v>320</v>
      </c>
      <c r="B176" s="35" t="s">
        <v>321</v>
      </c>
      <c r="C176" s="34">
        <v>601000</v>
      </c>
      <c r="D176" s="34">
        <v>175886.76</v>
      </c>
      <c r="E176" s="23">
        <f>D176/C176</f>
        <v>0.29265683860232944</v>
      </c>
      <c r="F176" s="34">
        <v>271000</v>
      </c>
      <c r="G176" s="34">
        <v>13500.59</v>
      </c>
      <c r="H176" s="23">
        <f>G176/F176</f>
        <v>4.9817675276752765E-2</v>
      </c>
      <c r="I176" s="34">
        <v>330000</v>
      </c>
      <c r="J176" s="34">
        <v>162386.17000000001</v>
      </c>
      <c r="K176" s="23">
        <f>J176/I176</f>
        <v>0.49207930303030306</v>
      </c>
      <c r="L176" s="25"/>
    </row>
    <row r="177" spans="1:12" x14ac:dyDescent="0.25">
      <c r="A177" s="51" t="s">
        <v>322</v>
      </c>
      <c r="B177" s="35" t="s">
        <v>323</v>
      </c>
      <c r="C177" s="34">
        <v>303500</v>
      </c>
      <c r="D177" s="34">
        <v>65565</v>
      </c>
      <c r="E177" s="23">
        <f>D177/C177</f>
        <v>0.21602965403624383</v>
      </c>
      <c r="F177" s="34">
        <v>187000</v>
      </c>
      <c r="G177" s="34">
        <v>0</v>
      </c>
      <c r="H177" s="23">
        <f>G177/F177</f>
        <v>0</v>
      </c>
      <c r="I177" s="34">
        <v>116500</v>
      </c>
      <c r="J177" s="34">
        <v>65565</v>
      </c>
      <c r="K177" s="23">
        <f>J177/I177</f>
        <v>0.56278969957081548</v>
      </c>
      <c r="L177" s="25"/>
    </row>
    <row r="178" spans="1:12" x14ac:dyDescent="0.25">
      <c r="A178" s="51" t="s">
        <v>324</v>
      </c>
      <c r="B178" s="35" t="s">
        <v>325</v>
      </c>
      <c r="C178" s="34">
        <v>173000</v>
      </c>
      <c r="D178" s="34">
        <v>91482</v>
      </c>
      <c r="E178" s="23">
        <f>D178/C178</f>
        <v>0.52879768786127168</v>
      </c>
      <c r="F178" s="34">
        <v>42000</v>
      </c>
      <c r="G178" s="34">
        <v>12295</v>
      </c>
      <c r="H178" s="23">
        <f>G178/F178</f>
        <v>0.29273809523809524</v>
      </c>
      <c r="I178" s="34">
        <v>131000</v>
      </c>
      <c r="J178" s="34">
        <v>79187</v>
      </c>
      <c r="K178" s="23">
        <f>J178/I178</f>
        <v>0.60448091603053433</v>
      </c>
      <c r="L178" s="25"/>
    </row>
    <row r="179" spans="1:12" x14ac:dyDescent="0.25">
      <c r="A179" s="51" t="s">
        <v>326</v>
      </c>
      <c r="B179" s="35" t="s">
        <v>327</v>
      </c>
      <c r="C179" s="34">
        <v>124500</v>
      </c>
      <c r="D179" s="34">
        <v>18839.759999999998</v>
      </c>
      <c r="E179" s="23">
        <f>D179/C179</f>
        <v>0.1513233734939759</v>
      </c>
      <c r="F179" s="34">
        <v>42000</v>
      </c>
      <c r="G179" s="34">
        <v>1205.5899999999999</v>
      </c>
      <c r="H179" s="23">
        <f>G179/F179</f>
        <v>2.8704523809523808E-2</v>
      </c>
      <c r="I179" s="34">
        <v>82500</v>
      </c>
      <c r="J179" s="34">
        <v>17634.169999999998</v>
      </c>
      <c r="K179" s="23">
        <f>J179/I179</f>
        <v>0.21374751515151513</v>
      </c>
      <c r="L179" s="25"/>
    </row>
    <row r="180" spans="1:12" x14ac:dyDescent="0.25">
      <c r="A180" s="51" t="s">
        <v>328</v>
      </c>
      <c r="B180" s="35" t="s">
        <v>329</v>
      </c>
      <c r="C180" s="34">
        <v>5400</v>
      </c>
      <c r="D180" s="34">
        <v>0</v>
      </c>
      <c r="E180" s="23">
        <f>D180/C180</f>
        <v>0</v>
      </c>
      <c r="F180" s="34">
        <v>5400</v>
      </c>
      <c r="G180" s="34">
        <v>0</v>
      </c>
      <c r="H180" s="23">
        <f>G180/F180</f>
        <v>0</v>
      </c>
      <c r="I180" s="34">
        <v>0</v>
      </c>
      <c r="J180" s="34">
        <v>0</v>
      </c>
      <c r="K180" s="23">
        <v>0</v>
      </c>
      <c r="L180" s="25"/>
    </row>
    <row r="181" spans="1:12" ht="25.5" x14ac:dyDescent="0.25">
      <c r="A181" s="51" t="s">
        <v>292</v>
      </c>
      <c r="B181" s="35" t="s">
        <v>330</v>
      </c>
      <c r="C181" s="34">
        <v>5400</v>
      </c>
      <c r="D181" s="34">
        <v>0</v>
      </c>
      <c r="E181" s="23">
        <f>D181/C181</f>
        <v>0</v>
      </c>
      <c r="F181" s="34">
        <v>5400</v>
      </c>
      <c r="G181" s="34">
        <v>0</v>
      </c>
      <c r="H181" s="23">
        <f>G181/F181</f>
        <v>0</v>
      </c>
      <c r="I181" s="34">
        <v>0</v>
      </c>
      <c r="J181" s="34">
        <v>0</v>
      </c>
      <c r="K181" s="23">
        <v>0</v>
      </c>
      <c r="L181" s="25"/>
    </row>
    <row r="182" spans="1:12" ht="25.5" x14ac:dyDescent="0.25">
      <c r="A182" s="51" t="s">
        <v>294</v>
      </c>
      <c r="B182" s="35" t="s">
        <v>331</v>
      </c>
      <c r="C182" s="34">
        <v>5400</v>
      </c>
      <c r="D182" s="34">
        <v>0</v>
      </c>
      <c r="E182" s="23">
        <f>D182/C182</f>
        <v>0</v>
      </c>
      <c r="F182" s="34">
        <v>5400</v>
      </c>
      <c r="G182" s="34">
        <v>0</v>
      </c>
      <c r="H182" s="23">
        <f>G182/F182</f>
        <v>0</v>
      </c>
      <c r="I182" s="34">
        <v>0</v>
      </c>
      <c r="J182" s="34">
        <v>0</v>
      </c>
      <c r="K182" s="23">
        <v>0</v>
      </c>
      <c r="L182" s="25"/>
    </row>
    <row r="183" spans="1:12" x14ac:dyDescent="0.25">
      <c r="A183" s="51" t="s">
        <v>296</v>
      </c>
      <c r="B183" s="35" t="s">
        <v>332</v>
      </c>
      <c r="C183" s="34">
        <v>5400</v>
      </c>
      <c r="D183" s="34">
        <v>0</v>
      </c>
      <c r="E183" s="23">
        <f>D183/C183</f>
        <v>0</v>
      </c>
      <c r="F183" s="34">
        <v>5400</v>
      </c>
      <c r="G183" s="34">
        <v>0</v>
      </c>
      <c r="H183" s="23">
        <f>G183/F183</f>
        <v>0</v>
      </c>
      <c r="I183" s="34">
        <v>0</v>
      </c>
      <c r="J183" s="34">
        <v>0</v>
      </c>
      <c r="K183" s="23">
        <v>0</v>
      </c>
      <c r="L183" s="25"/>
    </row>
    <row r="184" spans="1:12" ht="25.5" x14ac:dyDescent="0.25">
      <c r="A184" s="51" t="s">
        <v>333</v>
      </c>
      <c r="B184" s="35" t="s">
        <v>334</v>
      </c>
      <c r="C184" s="34">
        <v>19023877</v>
      </c>
      <c r="D184" s="34">
        <v>3179444.63</v>
      </c>
      <c r="E184" s="23">
        <f>D184/C184</f>
        <v>0.16712916247303322</v>
      </c>
      <c r="F184" s="34">
        <v>19023877</v>
      </c>
      <c r="G184" s="34">
        <v>3179444.63</v>
      </c>
      <c r="H184" s="23">
        <f>G184/F184</f>
        <v>0.16712916247303322</v>
      </c>
      <c r="I184" s="34">
        <v>0</v>
      </c>
      <c r="J184" s="34">
        <v>0</v>
      </c>
      <c r="K184" s="23">
        <v>0</v>
      </c>
      <c r="L184" s="25"/>
    </row>
    <row r="185" spans="1:12" ht="51" x14ac:dyDescent="0.25">
      <c r="A185" s="51" t="s">
        <v>282</v>
      </c>
      <c r="B185" s="35" t="s">
        <v>335</v>
      </c>
      <c r="C185" s="34">
        <v>17390459.059999999</v>
      </c>
      <c r="D185" s="34">
        <v>2673150.38</v>
      </c>
      <c r="E185" s="23">
        <f>D185/C185</f>
        <v>0.15371361795437274</v>
      </c>
      <c r="F185" s="34">
        <v>17390459.059999999</v>
      </c>
      <c r="G185" s="34">
        <v>2673150.38</v>
      </c>
      <c r="H185" s="23">
        <f>G185/F185</f>
        <v>0.15371361795437274</v>
      </c>
      <c r="I185" s="34">
        <v>0</v>
      </c>
      <c r="J185" s="34">
        <v>0</v>
      </c>
      <c r="K185" s="23">
        <v>0</v>
      </c>
      <c r="L185" s="25"/>
    </row>
    <row r="186" spans="1:12" ht="25.5" x14ac:dyDescent="0.25">
      <c r="A186" s="51" t="s">
        <v>284</v>
      </c>
      <c r="B186" s="35" t="s">
        <v>336</v>
      </c>
      <c r="C186" s="34">
        <v>17390459.059999999</v>
      </c>
      <c r="D186" s="34">
        <v>2673150.38</v>
      </c>
      <c r="E186" s="23">
        <f>D186/C186</f>
        <v>0.15371361795437274</v>
      </c>
      <c r="F186" s="34">
        <v>17390459.059999999</v>
      </c>
      <c r="G186" s="34">
        <v>2673150.38</v>
      </c>
      <c r="H186" s="23">
        <f>G186/F186</f>
        <v>0.15371361795437274</v>
      </c>
      <c r="I186" s="34">
        <v>0</v>
      </c>
      <c r="J186" s="34">
        <v>0</v>
      </c>
      <c r="K186" s="23">
        <v>0</v>
      </c>
      <c r="L186" s="25"/>
    </row>
    <row r="187" spans="1:12" x14ac:dyDescent="0.25">
      <c r="A187" s="51" t="s">
        <v>286</v>
      </c>
      <c r="B187" s="35" t="s">
        <v>337</v>
      </c>
      <c r="C187" s="34">
        <v>12753520</v>
      </c>
      <c r="D187" s="34">
        <v>2419290.92</v>
      </c>
      <c r="E187" s="23">
        <f>D187/C187</f>
        <v>0.18969593649439526</v>
      </c>
      <c r="F187" s="34">
        <v>12753520</v>
      </c>
      <c r="G187" s="34">
        <v>2419290.92</v>
      </c>
      <c r="H187" s="23">
        <f>G187/F187</f>
        <v>0.18969593649439526</v>
      </c>
      <c r="I187" s="34">
        <v>0</v>
      </c>
      <c r="J187" s="34">
        <v>0</v>
      </c>
      <c r="K187" s="23">
        <v>0</v>
      </c>
      <c r="L187" s="25"/>
    </row>
    <row r="188" spans="1:12" ht="25.5" x14ac:dyDescent="0.25">
      <c r="A188" s="51" t="s">
        <v>288</v>
      </c>
      <c r="B188" s="35" t="s">
        <v>338</v>
      </c>
      <c r="C188" s="34">
        <v>789000</v>
      </c>
      <c r="D188" s="34">
        <v>49226</v>
      </c>
      <c r="E188" s="23">
        <f>D188/C188</f>
        <v>6.239036755386565E-2</v>
      </c>
      <c r="F188" s="34">
        <v>789000</v>
      </c>
      <c r="G188" s="34">
        <v>49226</v>
      </c>
      <c r="H188" s="23">
        <f>G188/F188</f>
        <v>6.239036755386565E-2</v>
      </c>
      <c r="I188" s="34">
        <v>0</v>
      </c>
      <c r="J188" s="34">
        <v>0</v>
      </c>
      <c r="K188" s="23">
        <v>0</v>
      </c>
      <c r="L188" s="25"/>
    </row>
    <row r="189" spans="1:12" ht="38.25" x14ac:dyDescent="0.25">
      <c r="A189" s="51" t="s">
        <v>290</v>
      </c>
      <c r="B189" s="35" t="s">
        <v>339</v>
      </c>
      <c r="C189" s="34">
        <v>3847939.06</v>
      </c>
      <c r="D189" s="34">
        <v>204633.46</v>
      </c>
      <c r="E189" s="23">
        <f>D189/C189</f>
        <v>5.3180015797859331E-2</v>
      </c>
      <c r="F189" s="34">
        <v>3847939.06</v>
      </c>
      <c r="G189" s="34">
        <v>204633.46</v>
      </c>
      <c r="H189" s="23">
        <f>G189/F189</f>
        <v>5.3180015797859331E-2</v>
      </c>
      <c r="I189" s="34">
        <v>0</v>
      </c>
      <c r="J189" s="34">
        <v>0</v>
      </c>
      <c r="K189" s="23">
        <v>0</v>
      </c>
      <c r="L189" s="25"/>
    </row>
    <row r="190" spans="1:12" ht="25.5" x14ac:dyDescent="0.25">
      <c r="A190" s="51" t="s">
        <v>292</v>
      </c>
      <c r="B190" s="35" t="s">
        <v>340</v>
      </c>
      <c r="C190" s="34">
        <v>1631417.94</v>
      </c>
      <c r="D190" s="34">
        <v>506294.25</v>
      </c>
      <c r="E190" s="23">
        <f>D190/C190</f>
        <v>0.31034000398450934</v>
      </c>
      <c r="F190" s="34">
        <v>1631417.94</v>
      </c>
      <c r="G190" s="34">
        <v>506294.25</v>
      </c>
      <c r="H190" s="23">
        <f>G190/F190</f>
        <v>0.31034000398450934</v>
      </c>
      <c r="I190" s="34">
        <v>0</v>
      </c>
      <c r="J190" s="34">
        <v>0</v>
      </c>
      <c r="K190" s="23">
        <v>0</v>
      </c>
      <c r="L190" s="25"/>
    </row>
    <row r="191" spans="1:12" ht="25.5" x14ac:dyDescent="0.25">
      <c r="A191" s="51" t="s">
        <v>294</v>
      </c>
      <c r="B191" s="35" t="s">
        <v>341</v>
      </c>
      <c r="C191" s="34">
        <v>1631417.94</v>
      </c>
      <c r="D191" s="34">
        <v>506294.25</v>
      </c>
      <c r="E191" s="23">
        <f>D191/C191</f>
        <v>0.31034000398450934</v>
      </c>
      <c r="F191" s="34">
        <v>1631417.94</v>
      </c>
      <c r="G191" s="34">
        <v>506294.25</v>
      </c>
      <c r="H191" s="23">
        <f>G191/F191</f>
        <v>0.31034000398450934</v>
      </c>
      <c r="I191" s="34">
        <v>0</v>
      </c>
      <c r="J191" s="34">
        <v>0</v>
      </c>
      <c r="K191" s="23">
        <v>0</v>
      </c>
      <c r="L191" s="25"/>
    </row>
    <row r="192" spans="1:12" x14ac:dyDescent="0.25">
      <c r="A192" s="51" t="s">
        <v>296</v>
      </c>
      <c r="B192" s="35" t="s">
        <v>342</v>
      </c>
      <c r="C192" s="34">
        <v>1631417.94</v>
      </c>
      <c r="D192" s="34">
        <v>506294.25</v>
      </c>
      <c r="E192" s="23">
        <f>D192/C192</f>
        <v>0.31034000398450934</v>
      </c>
      <c r="F192" s="34">
        <v>1631417.94</v>
      </c>
      <c r="G192" s="34">
        <v>506294.25</v>
      </c>
      <c r="H192" s="23">
        <f>G192/F192</f>
        <v>0.31034000398450934</v>
      </c>
      <c r="I192" s="34">
        <v>0</v>
      </c>
      <c r="J192" s="34">
        <v>0</v>
      </c>
      <c r="K192" s="23">
        <v>0</v>
      </c>
      <c r="L192" s="25"/>
    </row>
    <row r="193" spans="1:12" x14ac:dyDescent="0.25">
      <c r="A193" s="51" t="s">
        <v>318</v>
      </c>
      <c r="B193" s="35" t="s">
        <v>343</v>
      </c>
      <c r="C193" s="34">
        <v>2000</v>
      </c>
      <c r="D193" s="34">
        <v>0</v>
      </c>
      <c r="E193" s="23">
        <f>D193/C193</f>
        <v>0</v>
      </c>
      <c r="F193" s="34">
        <v>2000</v>
      </c>
      <c r="G193" s="34">
        <v>0</v>
      </c>
      <c r="H193" s="23">
        <f>G193/F193</f>
        <v>0</v>
      </c>
      <c r="I193" s="34">
        <v>0</v>
      </c>
      <c r="J193" s="34">
        <v>0</v>
      </c>
      <c r="K193" s="23">
        <v>0</v>
      </c>
      <c r="L193" s="25"/>
    </row>
    <row r="194" spans="1:12" x14ac:dyDescent="0.25">
      <c r="A194" s="51" t="s">
        <v>320</v>
      </c>
      <c r="B194" s="35" t="s">
        <v>344</v>
      </c>
      <c r="C194" s="34">
        <v>2000</v>
      </c>
      <c r="D194" s="34">
        <v>0</v>
      </c>
      <c r="E194" s="23">
        <f>D194/C194</f>
        <v>0</v>
      </c>
      <c r="F194" s="34">
        <v>2000</v>
      </c>
      <c r="G194" s="34">
        <v>0</v>
      </c>
      <c r="H194" s="23">
        <f>G194/F194</f>
        <v>0</v>
      </c>
      <c r="I194" s="34">
        <v>0</v>
      </c>
      <c r="J194" s="34">
        <v>0</v>
      </c>
      <c r="K194" s="23">
        <v>0</v>
      </c>
      <c r="L194" s="25"/>
    </row>
    <row r="195" spans="1:12" x14ac:dyDescent="0.25">
      <c r="A195" s="51" t="s">
        <v>322</v>
      </c>
      <c r="B195" s="35" t="s">
        <v>345</v>
      </c>
      <c r="C195" s="34">
        <v>2000</v>
      </c>
      <c r="D195" s="34">
        <v>0</v>
      </c>
      <c r="E195" s="23">
        <f>D195/C195</f>
        <v>0</v>
      </c>
      <c r="F195" s="34">
        <v>2000</v>
      </c>
      <c r="G195" s="34">
        <v>0</v>
      </c>
      <c r="H195" s="23">
        <f>G195/F195</f>
        <v>0</v>
      </c>
      <c r="I195" s="34">
        <v>0</v>
      </c>
      <c r="J195" s="34">
        <v>0</v>
      </c>
      <c r="K195" s="23">
        <v>0</v>
      </c>
      <c r="L195" s="25"/>
    </row>
    <row r="196" spans="1:12" x14ac:dyDescent="0.25">
      <c r="A196" s="51" t="s">
        <v>346</v>
      </c>
      <c r="B196" s="35" t="s">
        <v>347</v>
      </c>
      <c r="C196" s="34">
        <v>500000</v>
      </c>
      <c r="D196" s="34">
        <v>0</v>
      </c>
      <c r="E196" s="23">
        <f>D196/C196</f>
        <v>0</v>
      </c>
      <c r="F196" s="34">
        <v>0</v>
      </c>
      <c r="G196" s="34">
        <v>0</v>
      </c>
      <c r="H196" s="23">
        <v>0</v>
      </c>
      <c r="I196" s="34">
        <v>500000</v>
      </c>
      <c r="J196" s="34">
        <v>0</v>
      </c>
      <c r="K196" s="23">
        <f>J196/I196</f>
        <v>0</v>
      </c>
      <c r="L196" s="25"/>
    </row>
    <row r="197" spans="1:12" x14ac:dyDescent="0.25">
      <c r="A197" s="51" t="s">
        <v>318</v>
      </c>
      <c r="B197" s="35" t="s">
        <v>348</v>
      </c>
      <c r="C197" s="34">
        <v>500000</v>
      </c>
      <c r="D197" s="34">
        <v>0</v>
      </c>
      <c r="E197" s="23">
        <f>D197/C197</f>
        <v>0</v>
      </c>
      <c r="F197" s="34">
        <v>0</v>
      </c>
      <c r="G197" s="34">
        <v>0</v>
      </c>
      <c r="H197" s="23">
        <v>0</v>
      </c>
      <c r="I197" s="34">
        <v>500000</v>
      </c>
      <c r="J197" s="34">
        <v>0</v>
      </c>
      <c r="K197" s="23">
        <f>J197/I197</f>
        <v>0</v>
      </c>
      <c r="L197" s="25"/>
    </row>
    <row r="198" spans="1:12" x14ac:dyDescent="0.25">
      <c r="A198" s="51" t="s">
        <v>349</v>
      </c>
      <c r="B198" s="35" t="s">
        <v>350</v>
      </c>
      <c r="C198" s="34">
        <v>500000</v>
      </c>
      <c r="D198" s="34">
        <v>0</v>
      </c>
      <c r="E198" s="23">
        <f>D198/C198</f>
        <v>0</v>
      </c>
      <c r="F198" s="34">
        <v>0</v>
      </c>
      <c r="G198" s="34">
        <v>0</v>
      </c>
      <c r="H198" s="23">
        <v>0</v>
      </c>
      <c r="I198" s="34">
        <v>500000</v>
      </c>
      <c r="J198" s="34">
        <v>0</v>
      </c>
      <c r="K198" s="23">
        <f>J198/I198</f>
        <v>0</v>
      </c>
      <c r="L198" s="25"/>
    </row>
    <row r="199" spans="1:12" x14ac:dyDescent="0.25">
      <c r="A199" s="51" t="s">
        <v>351</v>
      </c>
      <c r="B199" s="35" t="s">
        <v>352</v>
      </c>
      <c r="C199" s="34">
        <v>949000</v>
      </c>
      <c r="D199" s="34">
        <v>0</v>
      </c>
      <c r="E199" s="23">
        <f>D199/C199</f>
        <v>0</v>
      </c>
      <c r="F199" s="34">
        <v>200000</v>
      </c>
      <c r="G199" s="34">
        <v>0</v>
      </c>
      <c r="H199" s="23">
        <f>G199/F199</f>
        <v>0</v>
      </c>
      <c r="I199" s="34">
        <v>749000</v>
      </c>
      <c r="J199" s="34">
        <v>0</v>
      </c>
      <c r="K199" s="23">
        <f>J199/I199</f>
        <v>0</v>
      </c>
      <c r="L199" s="25"/>
    </row>
    <row r="200" spans="1:12" x14ac:dyDescent="0.25">
      <c r="A200" s="51" t="s">
        <v>318</v>
      </c>
      <c r="B200" s="35" t="s">
        <v>353</v>
      </c>
      <c r="C200" s="34">
        <v>949000</v>
      </c>
      <c r="D200" s="34">
        <v>0</v>
      </c>
      <c r="E200" s="23">
        <f>D200/C200</f>
        <v>0</v>
      </c>
      <c r="F200" s="34">
        <v>200000</v>
      </c>
      <c r="G200" s="34">
        <v>0</v>
      </c>
      <c r="H200" s="23">
        <f>G200/F200</f>
        <v>0</v>
      </c>
      <c r="I200" s="34">
        <v>749000</v>
      </c>
      <c r="J200" s="34">
        <v>0</v>
      </c>
      <c r="K200" s="23">
        <f>J200/I200</f>
        <v>0</v>
      </c>
      <c r="L200" s="25"/>
    </row>
    <row r="201" spans="1:12" x14ac:dyDescent="0.25">
      <c r="A201" s="51" t="s">
        <v>354</v>
      </c>
      <c r="B201" s="35" t="s">
        <v>355</v>
      </c>
      <c r="C201" s="34">
        <v>949000</v>
      </c>
      <c r="D201" s="34">
        <v>0</v>
      </c>
      <c r="E201" s="23">
        <f>D201/C201</f>
        <v>0</v>
      </c>
      <c r="F201" s="34">
        <v>200000</v>
      </c>
      <c r="G201" s="34">
        <v>0</v>
      </c>
      <c r="H201" s="23">
        <f>G201/F201</f>
        <v>0</v>
      </c>
      <c r="I201" s="34">
        <v>749000</v>
      </c>
      <c r="J201" s="34">
        <v>0</v>
      </c>
      <c r="K201" s="23">
        <f>J201/I201</f>
        <v>0</v>
      </c>
      <c r="L201" s="25"/>
    </row>
    <row r="202" spans="1:12" x14ac:dyDescent="0.25">
      <c r="A202" s="51" t="s">
        <v>356</v>
      </c>
      <c r="B202" s="35" t="s">
        <v>357</v>
      </c>
      <c r="C202" s="34">
        <v>15311443.32</v>
      </c>
      <c r="D202" s="34">
        <v>920076.55</v>
      </c>
      <c r="E202" s="23">
        <f>D202/C202</f>
        <v>6.0090778561560192E-2</v>
      </c>
      <c r="F202" s="34">
        <v>3362700</v>
      </c>
      <c r="G202" s="34">
        <v>753764.8</v>
      </c>
      <c r="H202" s="23">
        <f>G202/F202</f>
        <v>0.22415463764237073</v>
      </c>
      <c r="I202" s="34">
        <v>11948743.32</v>
      </c>
      <c r="J202" s="34">
        <v>166311.75</v>
      </c>
      <c r="K202" s="23">
        <f>J202/I202</f>
        <v>1.3918764973520244E-2</v>
      </c>
      <c r="L202" s="25"/>
    </row>
    <row r="203" spans="1:12" ht="51" x14ac:dyDescent="0.25">
      <c r="A203" s="51" t="s">
        <v>282</v>
      </c>
      <c r="B203" s="35" t="s">
        <v>358</v>
      </c>
      <c r="C203" s="34">
        <v>2673936</v>
      </c>
      <c r="D203" s="34">
        <v>679964.8</v>
      </c>
      <c r="E203" s="23">
        <f>D203/C203</f>
        <v>0.25429359565823567</v>
      </c>
      <c r="F203" s="34">
        <v>2673936</v>
      </c>
      <c r="G203" s="34">
        <v>679964.8</v>
      </c>
      <c r="H203" s="23">
        <f>G203/F203</f>
        <v>0.25429359565823567</v>
      </c>
      <c r="I203" s="34">
        <v>0</v>
      </c>
      <c r="J203" s="34">
        <v>0</v>
      </c>
      <c r="K203" s="23">
        <v>0</v>
      </c>
      <c r="L203" s="25"/>
    </row>
    <row r="204" spans="1:12" ht="25.5" x14ac:dyDescent="0.25">
      <c r="A204" s="51" t="s">
        <v>284</v>
      </c>
      <c r="B204" s="35" t="s">
        <v>359</v>
      </c>
      <c r="C204" s="34">
        <v>2673936</v>
      </c>
      <c r="D204" s="34">
        <v>679964.8</v>
      </c>
      <c r="E204" s="23">
        <f>D204/C204</f>
        <v>0.25429359565823567</v>
      </c>
      <c r="F204" s="34">
        <v>2673936</v>
      </c>
      <c r="G204" s="34">
        <v>679964.8</v>
      </c>
      <c r="H204" s="23">
        <f>G204/F204</f>
        <v>0.25429359565823567</v>
      </c>
      <c r="I204" s="34">
        <v>0</v>
      </c>
      <c r="J204" s="34">
        <v>0</v>
      </c>
      <c r="K204" s="23">
        <v>0</v>
      </c>
      <c r="L204" s="25"/>
    </row>
    <row r="205" spans="1:12" x14ac:dyDescent="0.25">
      <c r="A205" s="51" t="s">
        <v>286</v>
      </c>
      <c r="B205" s="35" t="s">
        <v>360</v>
      </c>
      <c r="C205" s="34">
        <v>2008193</v>
      </c>
      <c r="D205" s="34">
        <v>520672.48</v>
      </c>
      <c r="E205" s="23">
        <f>D205/C205</f>
        <v>0.25927412355286567</v>
      </c>
      <c r="F205" s="34">
        <v>2008193</v>
      </c>
      <c r="G205" s="34">
        <v>520672.48</v>
      </c>
      <c r="H205" s="23">
        <f>G205/F205</f>
        <v>0.25927412355286567</v>
      </c>
      <c r="I205" s="34">
        <v>0</v>
      </c>
      <c r="J205" s="34">
        <v>0</v>
      </c>
      <c r="K205" s="23">
        <v>0</v>
      </c>
      <c r="L205" s="25"/>
    </row>
    <row r="206" spans="1:12" ht="25.5" x14ac:dyDescent="0.25">
      <c r="A206" s="51" t="s">
        <v>288</v>
      </c>
      <c r="B206" s="35" t="s">
        <v>361</v>
      </c>
      <c r="C206" s="34">
        <v>59276</v>
      </c>
      <c r="D206" s="34">
        <v>19200</v>
      </c>
      <c r="E206" s="23">
        <f>D206/C206</f>
        <v>0.32390849584992237</v>
      </c>
      <c r="F206" s="34">
        <v>59276</v>
      </c>
      <c r="G206" s="34">
        <v>19200</v>
      </c>
      <c r="H206" s="23">
        <f>G206/F206</f>
        <v>0.32390849584992237</v>
      </c>
      <c r="I206" s="34">
        <v>0</v>
      </c>
      <c r="J206" s="34">
        <v>0</v>
      </c>
      <c r="K206" s="23">
        <v>0</v>
      </c>
      <c r="L206" s="25"/>
    </row>
    <row r="207" spans="1:12" ht="38.25" x14ac:dyDescent="0.25">
      <c r="A207" s="51" t="s">
        <v>290</v>
      </c>
      <c r="B207" s="35" t="s">
        <v>362</v>
      </c>
      <c r="C207" s="34">
        <v>606467</v>
      </c>
      <c r="D207" s="34">
        <v>140092.32</v>
      </c>
      <c r="E207" s="23">
        <f>D207/C207</f>
        <v>0.23099743267152212</v>
      </c>
      <c r="F207" s="34">
        <v>606467</v>
      </c>
      <c r="G207" s="34">
        <v>140092.32</v>
      </c>
      <c r="H207" s="23">
        <f>G207/F207</f>
        <v>0.23099743267152212</v>
      </c>
      <c r="I207" s="34">
        <v>0</v>
      </c>
      <c r="J207" s="34">
        <v>0</v>
      </c>
      <c r="K207" s="23">
        <v>0</v>
      </c>
      <c r="L207" s="25"/>
    </row>
    <row r="208" spans="1:12" ht="25.5" x14ac:dyDescent="0.25">
      <c r="A208" s="51" t="s">
        <v>292</v>
      </c>
      <c r="B208" s="35" t="s">
        <v>363</v>
      </c>
      <c r="C208" s="34">
        <v>12607507.32</v>
      </c>
      <c r="D208" s="34">
        <v>236199.14</v>
      </c>
      <c r="E208" s="23">
        <f>D208/C208</f>
        <v>1.8734800940809607E-2</v>
      </c>
      <c r="F208" s="34">
        <v>688764</v>
      </c>
      <c r="G208" s="34">
        <v>73800</v>
      </c>
      <c r="H208" s="23">
        <f>G208/F208</f>
        <v>0.10714845723644092</v>
      </c>
      <c r="I208" s="34">
        <v>11918743.32</v>
      </c>
      <c r="J208" s="34">
        <v>162399.14000000001</v>
      </c>
      <c r="K208" s="23">
        <f>J208/I208</f>
        <v>1.3625525413194317E-2</v>
      </c>
      <c r="L208" s="25"/>
    </row>
    <row r="209" spans="1:12" ht="25.5" x14ac:dyDescent="0.25">
      <c r="A209" s="51" t="s">
        <v>294</v>
      </c>
      <c r="B209" s="35" t="s">
        <v>364</v>
      </c>
      <c r="C209" s="34">
        <v>12607507.32</v>
      </c>
      <c r="D209" s="34">
        <v>236199.14</v>
      </c>
      <c r="E209" s="23">
        <f>D209/C209</f>
        <v>1.8734800940809607E-2</v>
      </c>
      <c r="F209" s="34">
        <v>688764</v>
      </c>
      <c r="G209" s="34">
        <v>73800</v>
      </c>
      <c r="H209" s="23">
        <f>G209/F209</f>
        <v>0.10714845723644092</v>
      </c>
      <c r="I209" s="34">
        <v>11918743.32</v>
      </c>
      <c r="J209" s="34">
        <v>162399.14000000001</v>
      </c>
      <c r="K209" s="23">
        <f>J209/I209</f>
        <v>1.3625525413194317E-2</v>
      </c>
      <c r="L209" s="25"/>
    </row>
    <row r="210" spans="1:12" x14ac:dyDescent="0.25">
      <c r="A210" s="51" t="s">
        <v>296</v>
      </c>
      <c r="B210" s="35" t="s">
        <v>365</v>
      </c>
      <c r="C210" s="34">
        <v>12607507.32</v>
      </c>
      <c r="D210" s="34">
        <v>236199.14</v>
      </c>
      <c r="E210" s="23">
        <f>D210/C210</f>
        <v>1.8734800940809607E-2</v>
      </c>
      <c r="F210" s="34">
        <v>688764</v>
      </c>
      <c r="G210" s="34">
        <v>73800</v>
      </c>
      <c r="H210" s="23">
        <f>G210/F210</f>
        <v>0.10714845723644092</v>
      </c>
      <c r="I210" s="34">
        <v>11918743.32</v>
      </c>
      <c r="J210" s="34">
        <v>162399.14000000001</v>
      </c>
      <c r="K210" s="23">
        <f>J210/I210</f>
        <v>1.3625525413194317E-2</v>
      </c>
      <c r="L210" s="25"/>
    </row>
    <row r="211" spans="1:12" x14ac:dyDescent="0.25">
      <c r="A211" s="51" t="s">
        <v>318</v>
      </c>
      <c r="B211" s="35" t="s">
        <v>366</v>
      </c>
      <c r="C211" s="34">
        <v>30000</v>
      </c>
      <c r="D211" s="34">
        <v>3912.61</v>
      </c>
      <c r="E211" s="23">
        <f>D211/C211</f>
        <v>0.13042033333333333</v>
      </c>
      <c r="F211" s="34">
        <v>0</v>
      </c>
      <c r="G211" s="34">
        <v>0</v>
      </c>
      <c r="H211" s="23">
        <v>0</v>
      </c>
      <c r="I211" s="34">
        <v>30000</v>
      </c>
      <c r="J211" s="34">
        <v>3912.61</v>
      </c>
      <c r="K211" s="23">
        <f>J211/I211</f>
        <v>0.13042033333333333</v>
      </c>
      <c r="L211" s="25"/>
    </row>
    <row r="212" spans="1:12" x14ac:dyDescent="0.25">
      <c r="A212" s="51" t="s">
        <v>320</v>
      </c>
      <c r="B212" s="35" t="s">
        <v>367</v>
      </c>
      <c r="C212" s="34">
        <v>30000</v>
      </c>
      <c r="D212" s="34">
        <v>3912.61</v>
      </c>
      <c r="E212" s="23">
        <f>D212/C212</f>
        <v>0.13042033333333333</v>
      </c>
      <c r="F212" s="34">
        <v>0</v>
      </c>
      <c r="G212" s="34">
        <v>0</v>
      </c>
      <c r="H212" s="23">
        <v>0</v>
      </c>
      <c r="I212" s="34">
        <v>30000</v>
      </c>
      <c r="J212" s="34">
        <v>3912.61</v>
      </c>
      <c r="K212" s="23">
        <f>J212/I212</f>
        <v>0.13042033333333333</v>
      </c>
      <c r="L212" s="25"/>
    </row>
    <row r="213" spans="1:12" x14ac:dyDescent="0.25">
      <c r="A213" s="51" t="s">
        <v>326</v>
      </c>
      <c r="B213" s="35" t="s">
        <v>368</v>
      </c>
      <c r="C213" s="34">
        <v>30000</v>
      </c>
      <c r="D213" s="34">
        <v>3912.61</v>
      </c>
      <c r="E213" s="23">
        <f>D213/C213</f>
        <v>0.13042033333333333</v>
      </c>
      <c r="F213" s="34">
        <v>0</v>
      </c>
      <c r="G213" s="34">
        <v>0</v>
      </c>
      <c r="H213" s="23">
        <v>0</v>
      </c>
      <c r="I213" s="34">
        <v>30000</v>
      </c>
      <c r="J213" s="34">
        <v>3912.61</v>
      </c>
      <c r="K213" s="23">
        <f>J213/I213</f>
        <v>0.13042033333333333</v>
      </c>
      <c r="L213" s="25"/>
    </row>
    <row r="214" spans="1:12" x14ac:dyDescent="0.25">
      <c r="A214" s="51" t="s">
        <v>369</v>
      </c>
      <c r="B214" s="35" t="s">
        <v>370</v>
      </c>
      <c r="C214" s="34">
        <v>1088200</v>
      </c>
      <c r="D214" s="34">
        <v>211863.09</v>
      </c>
      <c r="E214" s="23">
        <f>D214/C214</f>
        <v>0.19469131593457084</v>
      </c>
      <c r="F214" s="34">
        <v>0</v>
      </c>
      <c r="G214" s="34">
        <v>0</v>
      </c>
      <c r="H214" s="23">
        <v>0</v>
      </c>
      <c r="I214" s="34">
        <v>1088200</v>
      </c>
      <c r="J214" s="34">
        <v>211863.09</v>
      </c>
      <c r="K214" s="23">
        <f>J214/I214</f>
        <v>0.19469131593457084</v>
      </c>
      <c r="L214" s="25"/>
    </row>
    <row r="215" spans="1:12" x14ac:dyDescent="0.25">
      <c r="A215" s="51" t="s">
        <v>371</v>
      </c>
      <c r="B215" s="35" t="s">
        <v>372</v>
      </c>
      <c r="C215" s="34">
        <v>1088200</v>
      </c>
      <c r="D215" s="34">
        <v>211863.09</v>
      </c>
      <c r="E215" s="23">
        <f>D215/C215</f>
        <v>0.19469131593457084</v>
      </c>
      <c r="F215" s="34">
        <v>0</v>
      </c>
      <c r="G215" s="34">
        <v>0</v>
      </c>
      <c r="H215" s="23">
        <v>0</v>
      </c>
      <c r="I215" s="34">
        <v>1088200</v>
      </c>
      <c r="J215" s="34">
        <v>211863.09</v>
      </c>
      <c r="K215" s="23">
        <f>J215/I215</f>
        <v>0.19469131593457084</v>
      </c>
      <c r="L215" s="25"/>
    </row>
    <row r="216" spans="1:12" ht="51" x14ac:dyDescent="0.25">
      <c r="A216" s="51" t="s">
        <v>282</v>
      </c>
      <c r="B216" s="35" t="s">
        <v>373</v>
      </c>
      <c r="C216" s="34">
        <v>1088200</v>
      </c>
      <c r="D216" s="34">
        <v>211863.09</v>
      </c>
      <c r="E216" s="23">
        <f>D216/C216</f>
        <v>0.19469131593457084</v>
      </c>
      <c r="F216" s="34">
        <v>0</v>
      </c>
      <c r="G216" s="34">
        <v>0</v>
      </c>
      <c r="H216" s="23">
        <v>0</v>
      </c>
      <c r="I216" s="34">
        <v>1088200</v>
      </c>
      <c r="J216" s="34">
        <v>211863.09</v>
      </c>
      <c r="K216" s="23">
        <f>J216/I216</f>
        <v>0.19469131593457084</v>
      </c>
      <c r="L216" s="25"/>
    </row>
    <row r="217" spans="1:12" ht="25.5" x14ac:dyDescent="0.25">
      <c r="A217" s="51" t="s">
        <v>284</v>
      </c>
      <c r="B217" s="35" t="s">
        <v>374</v>
      </c>
      <c r="C217" s="34">
        <v>1088200</v>
      </c>
      <c r="D217" s="34">
        <v>211863.09</v>
      </c>
      <c r="E217" s="23">
        <f>D217/C217</f>
        <v>0.19469131593457084</v>
      </c>
      <c r="F217" s="34">
        <v>0</v>
      </c>
      <c r="G217" s="34">
        <v>0</v>
      </c>
      <c r="H217" s="23">
        <v>0</v>
      </c>
      <c r="I217" s="34">
        <v>1088200</v>
      </c>
      <c r="J217" s="34">
        <v>211863.09</v>
      </c>
      <c r="K217" s="23">
        <f>J217/I217</f>
        <v>0.19469131593457084</v>
      </c>
      <c r="L217" s="25"/>
    </row>
    <row r="218" spans="1:12" x14ac:dyDescent="0.25">
      <c r="A218" s="51" t="s">
        <v>286</v>
      </c>
      <c r="B218" s="35" t="s">
        <v>375</v>
      </c>
      <c r="C218" s="34">
        <v>801673</v>
      </c>
      <c r="D218" s="34">
        <v>162294.60999999999</v>
      </c>
      <c r="E218" s="23">
        <f>D218/C218</f>
        <v>0.20244489960370374</v>
      </c>
      <c r="F218" s="34">
        <v>0</v>
      </c>
      <c r="G218" s="34">
        <v>0</v>
      </c>
      <c r="H218" s="23">
        <v>0</v>
      </c>
      <c r="I218" s="34">
        <v>801673</v>
      </c>
      <c r="J218" s="34">
        <v>162294.60999999999</v>
      </c>
      <c r="K218" s="23">
        <f>J218/I218</f>
        <v>0.20244489960370374</v>
      </c>
      <c r="L218" s="25"/>
    </row>
    <row r="219" spans="1:12" ht="38.25" x14ac:dyDescent="0.25">
      <c r="A219" s="51" t="s">
        <v>290</v>
      </c>
      <c r="B219" s="35" t="s">
        <v>376</v>
      </c>
      <c r="C219" s="34">
        <v>286527</v>
      </c>
      <c r="D219" s="34">
        <v>49568.480000000003</v>
      </c>
      <c r="E219" s="23">
        <f>D219/C219</f>
        <v>0.17299758835991025</v>
      </c>
      <c r="F219" s="34">
        <v>0</v>
      </c>
      <c r="G219" s="34">
        <v>0</v>
      </c>
      <c r="H219" s="23">
        <v>0</v>
      </c>
      <c r="I219" s="34">
        <v>286527</v>
      </c>
      <c r="J219" s="34">
        <v>49568.480000000003</v>
      </c>
      <c r="K219" s="23">
        <f>J219/I219</f>
        <v>0.17299758835991025</v>
      </c>
      <c r="L219" s="25"/>
    </row>
    <row r="220" spans="1:12" ht="25.5" x14ac:dyDescent="0.25">
      <c r="A220" s="51" t="s">
        <v>377</v>
      </c>
      <c r="B220" s="35" t="s">
        <v>378</v>
      </c>
      <c r="C220" s="34">
        <v>5435461.9199999999</v>
      </c>
      <c r="D220" s="34">
        <v>830757.92</v>
      </c>
      <c r="E220" s="23">
        <f>D220/C220</f>
        <v>0.15284035326292933</v>
      </c>
      <c r="F220" s="34">
        <v>2776301</v>
      </c>
      <c r="G220" s="34">
        <v>773257.92</v>
      </c>
      <c r="H220" s="23">
        <f>G220/F220</f>
        <v>0.27852092406406942</v>
      </c>
      <c r="I220" s="34">
        <v>2659160.92</v>
      </c>
      <c r="J220" s="34">
        <v>57500</v>
      </c>
      <c r="K220" s="23">
        <f>J220/I220</f>
        <v>2.1623362304828097E-2</v>
      </c>
      <c r="L220" s="25"/>
    </row>
    <row r="221" spans="1:12" ht="25.5" x14ac:dyDescent="0.25">
      <c r="A221" s="51" t="s">
        <v>379</v>
      </c>
      <c r="B221" s="35" t="s">
        <v>380</v>
      </c>
      <c r="C221" s="34">
        <v>2776301</v>
      </c>
      <c r="D221" s="34">
        <v>773257.92</v>
      </c>
      <c r="E221" s="23">
        <f>D221/C221</f>
        <v>0.27852092406406942</v>
      </c>
      <c r="F221" s="34">
        <v>2776301</v>
      </c>
      <c r="G221" s="34">
        <v>773257.92</v>
      </c>
      <c r="H221" s="23">
        <f>G221/F221</f>
        <v>0.27852092406406942</v>
      </c>
      <c r="I221" s="34">
        <v>0</v>
      </c>
      <c r="J221" s="34">
        <v>0</v>
      </c>
      <c r="K221" s="23">
        <v>0</v>
      </c>
      <c r="L221" s="25"/>
    </row>
    <row r="222" spans="1:12" ht="51" x14ac:dyDescent="0.25">
      <c r="A222" s="51" t="s">
        <v>282</v>
      </c>
      <c r="B222" s="35" t="s">
        <v>381</v>
      </c>
      <c r="C222" s="34">
        <v>2715551</v>
      </c>
      <c r="D222" s="34">
        <v>720377.52</v>
      </c>
      <c r="E222" s="23">
        <f>D222/C222</f>
        <v>0.26527858250498704</v>
      </c>
      <c r="F222" s="34">
        <v>2715551</v>
      </c>
      <c r="G222" s="34">
        <v>720377.52</v>
      </c>
      <c r="H222" s="23">
        <f>G222/F222</f>
        <v>0.26527858250498704</v>
      </c>
      <c r="I222" s="34">
        <v>0</v>
      </c>
      <c r="J222" s="34">
        <v>0</v>
      </c>
      <c r="K222" s="23">
        <v>0</v>
      </c>
      <c r="L222" s="25"/>
    </row>
    <row r="223" spans="1:12" x14ac:dyDescent="0.25">
      <c r="A223" s="51" t="s">
        <v>382</v>
      </c>
      <c r="B223" s="35" t="s">
        <v>383</v>
      </c>
      <c r="C223" s="34">
        <v>2715551</v>
      </c>
      <c r="D223" s="34">
        <v>720377.52</v>
      </c>
      <c r="E223" s="23">
        <f>D223/C223</f>
        <v>0.26527858250498704</v>
      </c>
      <c r="F223" s="34">
        <v>2715551</v>
      </c>
      <c r="G223" s="34">
        <v>720377.52</v>
      </c>
      <c r="H223" s="23">
        <f>G223/F223</f>
        <v>0.26527858250498704</v>
      </c>
      <c r="I223" s="34">
        <v>0</v>
      </c>
      <c r="J223" s="34">
        <v>0</v>
      </c>
      <c r="K223" s="23">
        <v>0</v>
      </c>
      <c r="L223" s="25"/>
    </row>
    <row r="224" spans="1:12" x14ac:dyDescent="0.25">
      <c r="A224" s="51" t="s">
        <v>384</v>
      </c>
      <c r="B224" s="35" t="s">
        <v>385</v>
      </c>
      <c r="C224" s="34">
        <v>1979686</v>
      </c>
      <c r="D224" s="34">
        <v>582101.12</v>
      </c>
      <c r="E224" s="23">
        <f>D224/C224</f>
        <v>0.29403709477159506</v>
      </c>
      <c r="F224" s="34">
        <v>1979686</v>
      </c>
      <c r="G224" s="34">
        <v>582101.12</v>
      </c>
      <c r="H224" s="23">
        <f>G224/F224</f>
        <v>0.29403709477159506</v>
      </c>
      <c r="I224" s="34">
        <v>0</v>
      </c>
      <c r="J224" s="34">
        <v>0</v>
      </c>
      <c r="K224" s="23">
        <v>0</v>
      </c>
      <c r="L224" s="25"/>
    </row>
    <row r="225" spans="1:12" ht="25.5" x14ac:dyDescent="0.25">
      <c r="A225" s="51" t="s">
        <v>386</v>
      </c>
      <c r="B225" s="35" t="s">
        <v>387</v>
      </c>
      <c r="C225" s="34">
        <v>138000</v>
      </c>
      <c r="D225" s="34">
        <v>0</v>
      </c>
      <c r="E225" s="23">
        <f>D225/C225</f>
        <v>0</v>
      </c>
      <c r="F225" s="34">
        <v>138000</v>
      </c>
      <c r="G225" s="34">
        <v>0</v>
      </c>
      <c r="H225" s="23">
        <f>G225/F225</f>
        <v>0</v>
      </c>
      <c r="I225" s="34">
        <v>0</v>
      </c>
      <c r="J225" s="34">
        <v>0</v>
      </c>
      <c r="K225" s="23">
        <v>0</v>
      </c>
      <c r="L225" s="25"/>
    </row>
    <row r="226" spans="1:12" ht="25.5" x14ac:dyDescent="0.25">
      <c r="A226" s="51" t="s">
        <v>388</v>
      </c>
      <c r="B226" s="35" t="s">
        <v>389</v>
      </c>
      <c r="C226" s="34">
        <v>597865</v>
      </c>
      <c r="D226" s="34">
        <v>138276.4</v>
      </c>
      <c r="E226" s="23">
        <f>D226/C226</f>
        <v>0.23128365099144454</v>
      </c>
      <c r="F226" s="34">
        <v>597865</v>
      </c>
      <c r="G226" s="34">
        <v>138276.4</v>
      </c>
      <c r="H226" s="23">
        <f>G226/F226</f>
        <v>0.23128365099144454</v>
      </c>
      <c r="I226" s="34">
        <v>0</v>
      </c>
      <c r="J226" s="34">
        <v>0</v>
      </c>
      <c r="K226" s="23">
        <v>0</v>
      </c>
      <c r="L226" s="25"/>
    </row>
    <row r="227" spans="1:12" ht="25.5" x14ac:dyDescent="0.25">
      <c r="A227" s="51" t="s">
        <v>292</v>
      </c>
      <c r="B227" s="35" t="s">
        <v>390</v>
      </c>
      <c r="C227" s="34">
        <v>60750</v>
      </c>
      <c r="D227" s="34">
        <v>52880.4</v>
      </c>
      <c r="E227" s="23">
        <f>D227/C227</f>
        <v>0.87045925925925927</v>
      </c>
      <c r="F227" s="34">
        <v>60750</v>
      </c>
      <c r="G227" s="34">
        <v>52880.4</v>
      </c>
      <c r="H227" s="23">
        <f>G227/F227</f>
        <v>0.87045925925925927</v>
      </c>
      <c r="I227" s="34">
        <v>0</v>
      </c>
      <c r="J227" s="34">
        <v>0</v>
      </c>
      <c r="K227" s="23">
        <v>0</v>
      </c>
      <c r="L227" s="25"/>
    </row>
    <row r="228" spans="1:12" ht="25.5" x14ac:dyDescent="0.25">
      <c r="A228" s="51" t="s">
        <v>294</v>
      </c>
      <c r="B228" s="35" t="s">
        <v>391</v>
      </c>
      <c r="C228" s="34">
        <v>60750</v>
      </c>
      <c r="D228" s="34">
        <v>52880.4</v>
      </c>
      <c r="E228" s="23">
        <f>D228/C228</f>
        <v>0.87045925925925927</v>
      </c>
      <c r="F228" s="34">
        <v>60750</v>
      </c>
      <c r="G228" s="34">
        <v>52880.4</v>
      </c>
      <c r="H228" s="23">
        <f>G228/F228</f>
        <v>0.87045925925925927</v>
      </c>
      <c r="I228" s="34">
        <v>0</v>
      </c>
      <c r="J228" s="34">
        <v>0</v>
      </c>
      <c r="K228" s="23">
        <v>0</v>
      </c>
      <c r="L228" s="25"/>
    </row>
    <row r="229" spans="1:12" x14ac:dyDescent="0.25">
      <c r="A229" s="51" t="s">
        <v>296</v>
      </c>
      <c r="B229" s="35" t="s">
        <v>392</v>
      </c>
      <c r="C229" s="34">
        <v>60750</v>
      </c>
      <c r="D229" s="34">
        <v>52880.4</v>
      </c>
      <c r="E229" s="23">
        <f>D229/C229</f>
        <v>0.87045925925925927</v>
      </c>
      <c r="F229" s="34">
        <v>60750</v>
      </c>
      <c r="G229" s="34">
        <v>52880.4</v>
      </c>
      <c r="H229" s="23">
        <f>G229/F229</f>
        <v>0.87045925925925927</v>
      </c>
      <c r="I229" s="34">
        <v>0</v>
      </c>
      <c r="J229" s="34">
        <v>0</v>
      </c>
      <c r="K229" s="23">
        <v>0</v>
      </c>
      <c r="L229" s="25"/>
    </row>
    <row r="230" spans="1:12" x14ac:dyDescent="0.25">
      <c r="A230" s="51" t="s">
        <v>393</v>
      </c>
      <c r="B230" s="35" t="s">
        <v>394</v>
      </c>
      <c r="C230" s="34">
        <v>2659160.92</v>
      </c>
      <c r="D230" s="34">
        <v>57500</v>
      </c>
      <c r="E230" s="23">
        <f>D230/C230</f>
        <v>2.1623362304828097E-2</v>
      </c>
      <c r="F230" s="34">
        <v>0</v>
      </c>
      <c r="G230" s="34">
        <v>0</v>
      </c>
      <c r="H230" s="23">
        <v>0</v>
      </c>
      <c r="I230" s="34">
        <v>2659160.92</v>
      </c>
      <c r="J230" s="34">
        <v>57500</v>
      </c>
      <c r="K230" s="23">
        <f>J230/I230</f>
        <v>2.1623362304828097E-2</v>
      </c>
      <c r="L230" s="25"/>
    </row>
    <row r="231" spans="1:12" ht="25.5" x14ac:dyDescent="0.25">
      <c r="A231" s="51" t="s">
        <v>292</v>
      </c>
      <c r="B231" s="35" t="s">
        <v>395</v>
      </c>
      <c r="C231" s="34">
        <v>2629160.92</v>
      </c>
      <c r="D231" s="34">
        <v>57500</v>
      </c>
      <c r="E231" s="23">
        <f>D231/C231</f>
        <v>2.1870095345856579E-2</v>
      </c>
      <c r="F231" s="34">
        <v>0</v>
      </c>
      <c r="G231" s="34">
        <v>0</v>
      </c>
      <c r="H231" s="23">
        <v>0</v>
      </c>
      <c r="I231" s="34">
        <v>2629160.92</v>
      </c>
      <c r="J231" s="34">
        <v>57500</v>
      </c>
      <c r="K231" s="23">
        <f>J231/I231</f>
        <v>2.1870095345856579E-2</v>
      </c>
      <c r="L231" s="25"/>
    </row>
    <row r="232" spans="1:12" ht="25.5" x14ac:dyDescent="0.25">
      <c r="A232" s="51" t="s">
        <v>294</v>
      </c>
      <c r="B232" s="35" t="s">
        <v>396</v>
      </c>
      <c r="C232" s="34">
        <v>2629160.92</v>
      </c>
      <c r="D232" s="34">
        <v>57500</v>
      </c>
      <c r="E232" s="23">
        <f>D232/C232</f>
        <v>2.1870095345856579E-2</v>
      </c>
      <c r="F232" s="34">
        <v>0</v>
      </c>
      <c r="G232" s="34">
        <v>0</v>
      </c>
      <c r="H232" s="23">
        <v>0</v>
      </c>
      <c r="I232" s="34">
        <v>2629160.92</v>
      </c>
      <c r="J232" s="34">
        <v>57500</v>
      </c>
      <c r="K232" s="23">
        <f>J232/I232</f>
        <v>2.1870095345856579E-2</v>
      </c>
      <c r="L232" s="25"/>
    </row>
    <row r="233" spans="1:12" x14ac:dyDescent="0.25">
      <c r="A233" s="51" t="s">
        <v>296</v>
      </c>
      <c r="B233" s="35" t="s">
        <v>397</v>
      </c>
      <c r="C233" s="34">
        <v>2629160.92</v>
      </c>
      <c r="D233" s="34">
        <v>57500</v>
      </c>
      <c r="E233" s="23">
        <f>D233/C233</f>
        <v>2.1870095345856579E-2</v>
      </c>
      <c r="F233" s="34">
        <v>0</v>
      </c>
      <c r="G233" s="34">
        <v>0</v>
      </c>
      <c r="H233" s="23">
        <v>0</v>
      </c>
      <c r="I233" s="34">
        <v>2629160.92</v>
      </c>
      <c r="J233" s="34">
        <v>57500</v>
      </c>
      <c r="K233" s="23">
        <f>J233/I233</f>
        <v>2.1870095345856579E-2</v>
      </c>
      <c r="L233" s="25"/>
    </row>
    <row r="234" spans="1:12" x14ac:dyDescent="0.25">
      <c r="A234" s="51" t="s">
        <v>318</v>
      </c>
      <c r="B234" s="35" t="s">
        <v>398</v>
      </c>
      <c r="C234" s="34">
        <v>30000</v>
      </c>
      <c r="D234" s="34">
        <v>0</v>
      </c>
      <c r="E234" s="23">
        <f>D234/C234</f>
        <v>0</v>
      </c>
      <c r="F234" s="34">
        <v>0</v>
      </c>
      <c r="G234" s="34">
        <v>0</v>
      </c>
      <c r="H234" s="23">
        <v>0</v>
      </c>
      <c r="I234" s="34">
        <v>30000</v>
      </c>
      <c r="J234" s="34">
        <v>0</v>
      </c>
      <c r="K234" s="23">
        <f>J234/I234</f>
        <v>0</v>
      </c>
      <c r="L234" s="25"/>
    </row>
    <row r="235" spans="1:12" x14ac:dyDescent="0.25">
      <c r="A235" s="51" t="s">
        <v>320</v>
      </c>
      <c r="B235" s="35" t="s">
        <v>399</v>
      </c>
      <c r="C235" s="34">
        <v>30000</v>
      </c>
      <c r="D235" s="34">
        <v>0</v>
      </c>
      <c r="E235" s="23">
        <f>D235/C235</f>
        <v>0</v>
      </c>
      <c r="F235" s="34">
        <v>0</v>
      </c>
      <c r="G235" s="34">
        <v>0</v>
      </c>
      <c r="H235" s="23">
        <v>0</v>
      </c>
      <c r="I235" s="34">
        <v>30000</v>
      </c>
      <c r="J235" s="34">
        <v>0</v>
      </c>
      <c r="K235" s="23">
        <f>J235/I235</f>
        <v>0</v>
      </c>
      <c r="L235" s="25"/>
    </row>
    <row r="236" spans="1:12" x14ac:dyDescent="0.25">
      <c r="A236" s="51" t="s">
        <v>326</v>
      </c>
      <c r="B236" s="35" t="s">
        <v>400</v>
      </c>
      <c r="C236" s="34">
        <v>30000</v>
      </c>
      <c r="D236" s="34">
        <v>0</v>
      </c>
      <c r="E236" s="23">
        <f>D236/C236</f>
        <v>0</v>
      </c>
      <c r="F236" s="34">
        <v>0</v>
      </c>
      <c r="G236" s="34">
        <v>0</v>
      </c>
      <c r="H236" s="23">
        <v>0</v>
      </c>
      <c r="I236" s="34">
        <v>30000</v>
      </c>
      <c r="J236" s="34">
        <v>0</v>
      </c>
      <c r="K236" s="23">
        <f>J236/I236</f>
        <v>0</v>
      </c>
      <c r="L236" s="25"/>
    </row>
    <row r="237" spans="1:12" x14ac:dyDescent="0.25">
      <c r="A237" s="51" t="s">
        <v>401</v>
      </c>
      <c r="B237" s="35" t="s">
        <v>402</v>
      </c>
      <c r="C237" s="34">
        <v>125637922.98999999</v>
      </c>
      <c r="D237" s="34">
        <v>19163224.920000002</v>
      </c>
      <c r="E237" s="23">
        <f>D237/C237</f>
        <v>0.15252739351258837</v>
      </c>
      <c r="F237" s="34">
        <v>116166325.42</v>
      </c>
      <c r="G237" s="34">
        <v>18433019.949999999</v>
      </c>
      <c r="H237" s="23">
        <f>G237/F237</f>
        <v>0.15867782581015033</v>
      </c>
      <c r="I237" s="34">
        <v>9471597.5700000003</v>
      </c>
      <c r="J237" s="34">
        <v>730204.97</v>
      </c>
      <c r="K237" s="23">
        <f>J237/I237</f>
        <v>7.7094171770222278E-2</v>
      </c>
      <c r="L237" s="25"/>
    </row>
    <row r="238" spans="1:12" x14ac:dyDescent="0.25">
      <c r="A238" s="51" t="s">
        <v>403</v>
      </c>
      <c r="B238" s="35" t="s">
        <v>404</v>
      </c>
      <c r="C238" s="34">
        <v>195500</v>
      </c>
      <c r="D238" s="34">
        <v>43828.800000000003</v>
      </c>
      <c r="E238" s="23">
        <f>D238/C238</f>
        <v>0.22418823529411766</v>
      </c>
      <c r="F238" s="34">
        <v>140100</v>
      </c>
      <c r="G238" s="34">
        <v>27550.23</v>
      </c>
      <c r="H238" s="23">
        <f>G238/F238</f>
        <v>0.19664689507494645</v>
      </c>
      <c r="I238" s="34">
        <v>55400</v>
      </c>
      <c r="J238" s="34">
        <v>16278.57</v>
      </c>
      <c r="K238" s="23">
        <f>J238/I238</f>
        <v>0.29383700361010828</v>
      </c>
      <c r="L238" s="25"/>
    </row>
    <row r="239" spans="1:12" ht="51" x14ac:dyDescent="0.25">
      <c r="A239" s="51" t="s">
        <v>282</v>
      </c>
      <c r="B239" s="35" t="s">
        <v>405</v>
      </c>
      <c r="C239" s="34">
        <v>176500</v>
      </c>
      <c r="D239" s="34">
        <v>43828.800000000003</v>
      </c>
      <c r="E239" s="23">
        <f>D239/C239</f>
        <v>0.24832181303116149</v>
      </c>
      <c r="F239" s="34">
        <v>121800</v>
      </c>
      <c r="G239" s="34">
        <v>27550.23</v>
      </c>
      <c r="H239" s="23">
        <f>G239/F239</f>
        <v>0.22619236453201971</v>
      </c>
      <c r="I239" s="34">
        <v>54700</v>
      </c>
      <c r="J239" s="34">
        <v>16278.57</v>
      </c>
      <c r="K239" s="23">
        <f>J239/I239</f>
        <v>0.29759725776965262</v>
      </c>
      <c r="L239" s="25"/>
    </row>
    <row r="240" spans="1:12" ht="25.5" x14ac:dyDescent="0.25">
      <c r="A240" s="51" t="s">
        <v>284</v>
      </c>
      <c r="B240" s="35" t="s">
        <v>406</v>
      </c>
      <c r="C240" s="34">
        <v>176500</v>
      </c>
      <c r="D240" s="34">
        <v>43828.800000000003</v>
      </c>
      <c r="E240" s="23">
        <f>D240/C240</f>
        <v>0.24832181303116149</v>
      </c>
      <c r="F240" s="34">
        <v>121800</v>
      </c>
      <c r="G240" s="34">
        <v>27550.23</v>
      </c>
      <c r="H240" s="23">
        <f>G240/F240</f>
        <v>0.22619236453201971</v>
      </c>
      <c r="I240" s="34">
        <v>54700</v>
      </c>
      <c r="J240" s="34">
        <v>16278.57</v>
      </c>
      <c r="K240" s="23">
        <f>J240/I240</f>
        <v>0.29759725776965262</v>
      </c>
      <c r="L240" s="25"/>
    </row>
    <row r="241" spans="1:12" x14ac:dyDescent="0.25">
      <c r="A241" s="51" t="s">
        <v>286</v>
      </c>
      <c r="B241" s="35" t="s">
        <v>407</v>
      </c>
      <c r="C241" s="34">
        <v>135248</v>
      </c>
      <c r="D241" s="34">
        <v>33704.43</v>
      </c>
      <c r="E241" s="23">
        <f>D241/C241</f>
        <v>0.24920464627942743</v>
      </c>
      <c r="F241" s="34">
        <v>93548</v>
      </c>
      <c r="G241" s="34">
        <v>21201.69</v>
      </c>
      <c r="H241" s="23">
        <f>G241/F241</f>
        <v>0.22663969299183306</v>
      </c>
      <c r="I241" s="34">
        <v>41700</v>
      </c>
      <c r="J241" s="34">
        <v>12502.74</v>
      </c>
      <c r="K241" s="23">
        <f>J241/I241</f>
        <v>0.29982589928057551</v>
      </c>
      <c r="L241" s="25"/>
    </row>
    <row r="242" spans="1:12" ht="38.25" x14ac:dyDescent="0.25">
      <c r="A242" s="51" t="s">
        <v>290</v>
      </c>
      <c r="B242" s="35" t="s">
        <v>408</v>
      </c>
      <c r="C242" s="34">
        <v>41252</v>
      </c>
      <c r="D242" s="34">
        <v>10124.370000000001</v>
      </c>
      <c r="E242" s="23">
        <f>D242/C242</f>
        <v>0.24542737321826821</v>
      </c>
      <c r="F242" s="34">
        <v>28252</v>
      </c>
      <c r="G242" s="34">
        <v>6348.54</v>
      </c>
      <c r="H242" s="23">
        <f>G242/F242</f>
        <v>0.22471117089055642</v>
      </c>
      <c r="I242" s="34">
        <v>13000</v>
      </c>
      <c r="J242" s="34">
        <v>3775.83</v>
      </c>
      <c r="K242" s="23">
        <f>J242/I242</f>
        <v>0.29044846153846154</v>
      </c>
      <c r="L242" s="25"/>
    </row>
    <row r="243" spans="1:12" ht="25.5" x14ac:dyDescent="0.25">
      <c r="A243" s="51" t="s">
        <v>292</v>
      </c>
      <c r="B243" s="35" t="s">
        <v>409</v>
      </c>
      <c r="C243" s="34">
        <v>19000</v>
      </c>
      <c r="D243" s="34">
        <v>0</v>
      </c>
      <c r="E243" s="23">
        <f>D243/C243</f>
        <v>0</v>
      </c>
      <c r="F243" s="34">
        <v>18300</v>
      </c>
      <c r="G243" s="34">
        <v>0</v>
      </c>
      <c r="H243" s="23">
        <f>G243/F243</f>
        <v>0</v>
      </c>
      <c r="I243" s="34">
        <v>700</v>
      </c>
      <c r="J243" s="34">
        <v>0</v>
      </c>
      <c r="K243" s="23">
        <f>J243/I243</f>
        <v>0</v>
      </c>
      <c r="L243" s="25"/>
    </row>
    <row r="244" spans="1:12" ht="25.5" x14ac:dyDescent="0.25">
      <c r="A244" s="51" t="s">
        <v>294</v>
      </c>
      <c r="B244" s="35" t="s">
        <v>410</v>
      </c>
      <c r="C244" s="34">
        <v>19000</v>
      </c>
      <c r="D244" s="34">
        <v>0</v>
      </c>
      <c r="E244" s="23">
        <f>D244/C244</f>
        <v>0</v>
      </c>
      <c r="F244" s="34">
        <v>18300</v>
      </c>
      <c r="G244" s="34">
        <v>0</v>
      </c>
      <c r="H244" s="23">
        <f>G244/F244</f>
        <v>0</v>
      </c>
      <c r="I244" s="34">
        <v>700</v>
      </c>
      <c r="J244" s="34">
        <v>0</v>
      </c>
      <c r="K244" s="23">
        <f>J244/I244</f>
        <v>0</v>
      </c>
      <c r="L244" s="25"/>
    </row>
    <row r="245" spans="1:12" x14ac:dyDescent="0.25">
      <c r="A245" s="51" t="s">
        <v>296</v>
      </c>
      <c r="B245" s="35" t="s">
        <v>411</v>
      </c>
      <c r="C245" s="34">
        <v>19000</v>
      </c>
      <c r="D245" s="34">
        <v>0</v>
      </c>
      <c r="E245" s="23">
        <f>D245/C245</f>
        <v>0</v>
      </c>
      <c r="F245" s="34">
        <v>18300</v>
      </c>
      <c r="G245" s="34">
        <v>0</v>
      </c>
      <c r="H245" s="23">
        <f>G245/F245</f>
        <v>0</v>
      </c>
      <c r="I245" s="34">
        <v>700</v>
      </c>
      <c r="J245" s="34">
        <v>0</v>
      </c>
      <c r="K245" s="23">
        <f>J245/I245</f>
        <v>0</v>
      </c>
      <c r="L245" s="25"/>
    </row>
    <row r="246" spans="1:12" x14ac:dyDescent="0.25">
      <c r="A246" s="51" t="s">
        <v>412</v>
      </c>
      <c r="B246" s="35" t="s">
        <v>413</v>
      </c>
      <c r="C246" s="34">
        <v>68400</v>
      </c>
      <c r="D246" s="34">
        <v>0</v>
      </c>
      <c r="E246" s="23">
        <f>D246/C246</f>
        <v>0</v>
      </c>
      <c r="F246" s="34">
        <v>68400</v>
      </c>
      <c r="G246" s="34">
        <v>0</v>
      </c>
      <c r="H246" s="23">
        <f>G246/F246</f>
        <v>0</v>
      </c>
      <c r="I246" s="34">
        <v>0</v>
      </c>
      <c r="J246" s="34">
        <v>0</v>
      </c>
      <c r="K246" s="23">
        <v>0</v>
      </c>
      <c r="L246" s="25"/>
    </row>
    <row r="247" spans="1:12" ht="25.5" x14ac:dyDescent="0.25">
      <c r="A247" s="51" t="s">
        <v>292</v>
      </c>
      <c r="B247" s="35" t="s">
        <v>414</v>
      </c>
      <c r="C247" s="34">
        <v>68400</v>
      </c>
      <c r="D247" s="34">
        <v>0</v>
      </c>
      <c r="E247" s="23">
        <f>D247/C247</f>
        <v>0</v>
      </c>
      <c r="F247" s="34">
        <v>68400</v>
      </c>
      <c r="G247" s="34">
        <v>0</v>
      </c>
      <c r="H247" s="23">
        <f>G247/F247</f>
        <v>0</v>
      </c>
      <c r="I247" s="34">
        <v>0</v>
      </c>
      <c r="J247" s="34">
        <v>0</v>
      </c>
      <c r="K247" s="23">
        <v>0</v>
      </c>
      <c r="L247" s="25"/>
    </row>
    <row r="248" spans="1:12" ht="25.5" x14ac:dyDescent="0.25">
      <c r="A248" s="51" t="s">
        <v>294</v>
      </c>
      <c r="B248" s="35" t="s">
        <v>415</v>
      </c>
      <c r="C248" s="34">
        <v>68400</v>
      </c>
      <c r="D248" s="34">
        <v>0</v>
      </c>
      <c r="E248" s="23">
        <f>D248/C248</f>
        <v>0</v>
      </c>
      <c r="F248" s="34">
        <v>68400</v>
      </c>
      <c r="G248" s="34">
        <v>0</v>
      </c>
      <c r="H248" s="23">
        <f>G248/F248</f>
        <v>0</v>
      </c>
      <c r="I248" s="34">
        <v>0</v>
      </c>
      <c r="J248" s="34">
        <v>0</v>
      </c>
      <c r="K248" s="23">
        <v>0</v>
      </c>
      <c r="L248" s="25"/>
    </row>
    <row r="249" spans="1:12" x14ac:dyDescent="0.25">
      <c r="A249" s="51" t="s">
        <v>296</v>
      </c>
      <c r="B249" s="35" t="s">
        <v>416</v>
      </c>
      <c r="C249" s="34">
        <v>68400</v>
      </c>
      <c r="D249" s="34">
        <v>0</v>
      </c>
      <c r="E249" s="23">
        <f>D249/C249</f>
        <v>0</v>
      </c>
      <c r="F249" s="34">
        <v>68400</v>
      </c>
      <c r="G249" s="34">
        <v>0</v>
      </c>
      <c r="H249" s="23">
        <f>G249/F249</f>
        <v>0</v>
      </c>
      <c r="I249" s="34">
        <v>0</v>
      </c>
      <c r="J249" s="34">
        <v>0</v>
      </c>
      <c r="K249" s="23">
        <v>0</v>
      </c>
      <c r="L249" s="25"/>
    </row>
    <row r="250" spans="1:12" x14ac:dyDescent="0.25">
      <c r="A250" s="51" t="s">
        <v>417</v>
      </c>
      <c r="B250" s="35" t="s">
        <v>418</v>
      </c>
      <c r="C250" s="34">
        <v>50000</v>
      </c>
      <c r="D250" s="34">
        <v>0</v>
      </c>
      <c r="E250" s="23">
        <f>D250/C250</f>
        <v>0</v>
      </c>
      <c r="F250" s="34">
        <v>0</v>
      </c>
      <c r="G250" s="34">
        <v>0</v>
      </c>
      <c r="H250" s="23">
        <v>0</v>
      </c>
      <c r="I250" s="34">
        <v>50000</v>
      </c>
      <c r="J250" s="34">
        <v>0</v>
      </c>
      <c r="K250" s="23">
        <f>J250/I250</f>
        <v>0</v>
      </c>
      <c r="L250" s="25"/>
    </row>
    <row r="251" spans="1:12" ht="25.5" x14ac:dyDescent="0.25">
      <c r="A251" s="51" t="s">
        <v>292</v>
      </c>
      <c r="B251" s="35" t="s">
        <v>419</v>
      </c>
      <c r="C251" s="34">
        <v>50000</v>
      </c>
      <c r="D251" s="34">
        <v>0</v>
      </c>
      <c r="E251" s="23">
        <f>D251/C251</f>
        <v>0</v>
      </c>
      <c r="F251" s="34">
        <v>0</v>
      </c>
      <c r="G251" s="34">
        <v>0</v>
      </c>
      <c r="H251" s="23">
        <v>0</v>
      </c>
      <c r="I251" s="34">
        <v>50000</v>
      </c>
      <c r="J251" s="34">
        <v>0</v>
      </c>
      <c r="K251" s="23">
        <f>J251/I251</f>
        <v>0</v>
      </c>
      <c r="L251" s="25"/>
    </row>
    <row r="252" spans="1:12" ht="25.5" x14ac:dyDescent="0.25">
      <c r="A252" s="51" t="s">
        <v>294</v>
      </c>
      <c r="B252" s="35" t="s">
        <v>420</v>
      </c>
      <c r="C252" s="34">
        <v>50000</v>
      </c>
      <c r="D252" s="34">
        <v>0</v>
      </c>
      <c r="E252" s="23">
        <f>D252/C252</f>
        <v>0</v>
      </c>
      <c r="F252" s="34">
        <v>0</v>
      </c>
      <c r="G252" s="34">
        <v>0</v>
      </c>
      <c r="H252" s="23">
        <v>0</v>
      </c>
      <c r="I252" s="34">
        <v>50000</v>
      </c>
      <c r="J252" s="34">
        <v>0</v>
      </c>
      <c r="K252" s="23">
        <f>J252/I252</f>
        <v>0</v>
      </c>
      <c r="L252" s="25"/>
    </row>
    <row r="253" spans="1:12" x14ac:dyDescent="0.25">
      <c r="A253" s="51" t="s">
        <v>296</v>
      </c>
      <c r="B253" s="35" t="s">
        <v>421</v>
      </c>
      <c r="C253" s="34">
        <v>50000</v>
      </c>
      <c r="D253" s="34">
        <v>0</v>
      </c>
      <c r="E253" s="23">
        <f>D253/C253</f>
        <v>0</v>
      </c>
      <c r="F253" s="34">
        <v>0</v>
      </c>
      <c r="G253" s="34">
        <v>0</v>
      </c>
      <c r="H253" s="23">
        <v>0</v>
      </c>
      <c r="I253" s="34">
        <v>50000</v>
      </c>
      <c r="J253" s="34">
        <v>0</v>
      </c>
      <c r="K253" s="23">
        <f>J253/I253</f>
        <v>0</v>
      </c>
      <c r="L253" s="25"/>
    </row>
    <row r="254" spans="1:12" x14ac:dyDescent="0.25">
      <c r="A254" s="51" t="s">
        <v>422</v>
      </c>
      <c r="B254" s="35" t="s">
        <v>423</v>
      </c>
      <c r="C254" s="34">
        <v>1500000</v>
      </c>
      <c r="D254" s="34">
        <v>153237.29999999999</v>
      </c>
      <c r="E254" s="23">
        <f>D254/C254</f>
        <v>0.10215819999999999</v>
      </c>
      <c r="F254" s="34">
        <v>1500000</v>
      </c>
      <c r="G254" s="34">
        <v>153237.29999999999</v>
      </c>
      <c r="H254" s="23">
        <f>G254/F254</f>
        <v>0.10215819999999999</v>
      </c>
      <c r="I254" s="34">
        <v>0</v>
      </c>
      <c r="J254" s="34">
        <v>0</v>
      </c>
      <c r="K254" s="23">
        <v>0</v>
      </c>
      <c r="L254" s="25"/>
    </row>
    <row r="255" spans="1:12" x14ac:dyDescent="0.25">
      <c r="A255" s="51" t="s">
        <v>318</v>
      </c>
      <c r="B255" s="35" t="s">
        <v>424</v>
      </c>
      <c r="C255" s="34">
        <v>1500000</v>
      </c>
      <c r="D255" s="34">
        <v>153237.29999999999</v>
      </c>
      <c r="E255" s="23">
        <f>D255/C255</f>
        <v>0.10215819999999999</v>
      </c>
      <c r="F255" s="34">
        <v>1500000</v>
      </c>
      <c r="G255" s="34">
        <v>153237.29999999999</v>
      </c>
      <c r="H255" s="23">
        <f>G255/F255</f>
        <v>0.10215819999999999</v>
      </c>
      <c r="I255" s="34">
        <v>0</v>
      </c>
      <c r="J255" s="34">
        <v>0</v>
      </c>
      <c r="K255" s="23">
        <v>0</v>
      </c>
      <c r="L255" s="25"/>
    </row>
    <row r="256" spans="1:12" ht="38.25" x14ac:dyDescent="0.25">
      <c r="A256" s="51" t="s">
        <v>425</v>
      </c>
      <c r="B256" s="35" t="s">
        <v>426</v>
      </c>
      <c r="C256" s="34">
        <v>1500000</v>
      </c>
      <c r="D256" s="34">
        <v>153237.29999999999</v>
      </c>
      <c r="E256" s="23">
        <f>D256/C256</f>
        <v>0.10215819999999999</v>
      </c>
      <c r="F256" s="34">
        <v>1500000</v>
      </c>
      <c r="G256" s="34">
        <v>153237.29999999999</v>
      </c>
      <c r="H256" s="23">
        <f>G256/F256</f>
        <v>0.10215819999999999</v>
      </c>
      <c r="I256" s="34">
        <v>0</v>
      </c>
      <c r="J256" s="34">
        <v>0</v>
      </c>
      <c r="K256" s="23">
        <v>0</v>
      </c>
      <c r="L256" s="25"/>
    </row>
    <row r="257" spans="1:12" ht="38.25" x14ac:dyDescent="0.25">
      <c r="A257" s="51" t="s">
        <v>427</v>
      </c>
      <c r="B257" s="35" t="s">
        <v>428</v>
      </c>
      <c r="C257" s="34">
        <v>1500000</v>
      </c>
      <c r="D257" s="34">
        <v>153237.29999999999</v>
      </c>
      <c r="E257" s="23">
        <f>D257/C257</f>
        <v>0.10215819999999999</v>
      </c>
      <c r="F257" s="34">
        <v>1500000</v>
      </c>
      <c r="G257" s="34">
        <v>153237.29999999999</v>
      </c>
      <c r="H257" s="23">
        <f>G257/F257</f>
        <v>0.10215819999999999</v>
      </c>
      <c r="I257" s="34">
        <v>0</v>
      </c>
      <c r="J257" s="34">
        <v>0</v>
      </c>
      <c r="K257" s="23">
        <v>0</v>
      </c>
      <c r="L257" s="25"/>
    </row>
    <row r="258" spans="1:12" x14ac:dyDescent="0.25">
      <c r="A258" s="51" t="s">
        <v>429</v>
      </c>
      <c r="B258" s="35" t="s">
        <v>430</v>
      </c>
      <c r="C258" s="34">
        <v>63860487.969999999</v>
      </c>
      <c r="D258" s="34">
        <v>773926.40000000002</v>
      </c>
      <c r="E258" s="23">
        <f>D258/C258</f>
        <v>1.2119017949934403E-2</v>
      </c>
      <c r="F258" s="34">
        <v>54796290.399999999</v>
      </c>
      <c r="G258" s="34">
        <v>60000</v>
      </c>
      <c r="H258" s="23">
        <f>G258/F258</f>
        <v>1.0949646328613516E-3</v>
      </c>
      <c r="I258" s="34">
        <v>9064197.5700000003</v>
      </c>
      <c r="J258" s="34">
        <v>713926.4</v>
      </c>
      <c r="K258" s="23">
        <f>J258/I258</f>
        <v>7.8763331722037921E-2</v>
      </c>
      <c r="L258" s="25"/>
    </row>
    <row r="259" spans="1:12" ht="25.5" x14ac:dyDescent="0.25">
      <c r="A259" s="51" t="s">
        <v>292</v>
      </c>
      <c r="B259" s="35" t="s">
        <v>431</v>
      </c>
      <c r="C259" s="34">
        <v>63860487.969999999</v>
      </c>
      <c r="D259" s="34">
        <v>773926.40000000002</v>
      </c>
      <c r="E259" s="23">
        <f>D259/C259</f>
        <v>1.2119017949934403E-2</v>
      </c>
      <c r="F259" s="34">
        <v>54796290.399999999</v>
      </c>
      <c r="G259" s="34">
        <v>60000</v>
      </c>
      <c r="H259" s="23">
        <f>G259/F259</f>
        <v>1.0949646328613516E-3</v>
      </c>
      <c r="I259" s="34">
        <v>9064197.5700000003</v>
      </c>
      <c r="J259" s="34">
        <v>713926.4</v>
      </c>
      <c r="K259" s="23">
        <f>J259/I259</f>
        <v>7.8763331722037921E-2</v>
      </c>
      <c r="L259" s="25"/>
    </row>
    <row r="260" spans="1:12" ht="25.5" x14ac:dyDescent="0.25">
      <c r="A260" s="51" t="s">
        <v>294</v>
      </c>
      <c r="B260" s="35" t="s">
        <v>432</v>
      </c>
      <c r="C260" s="34">
        <v>63860487.969999999</v>
      </c>
      <c r="D260" s="34">
        <v>773926.40000000002</v>
      </c>
      <c r="E260" s="23">
        <f>D260/C260</f>
        <v>1.2119017949934403E-2</v>
      </c>
      <c r="F260" s="34">
        <v>54796290.399999999</v>
      </c>
      <c r="G260" s="34">
        <v>60000</v>
      </c>
      <c r="H260" s="23">
        <f>G260/F260</f>
        <v>1.0949646328613516E-3</v>
      </c>
      <c r="I260" s="34">
        <v>9064197.5700000003</v>
      </c>
      <c r="J260" s="34">
        <v>713926.4</v>
      </c>
      <c r="K260" s="23">
        <f>J260/I260</f>
        <v>7.8763331722037921E-2</v>
      </c>
      <c r="L260" s="25"/>
    </row>
    <row r="261" spans="1:12" x14ac:dyDescent="0.25">
      <c r="A261" s="51" t="s">
        <v>296</v>
      </c>
      <c r="B261" s="35" t="s">
        <v>433</v>
      </c>
      <c r="C261" s="34">
        <v>63860487.969999999</v>
      </c>
      <c r="D261" s="34">
        <v>773926.40000000002</v>
      </c>
      <c r="E261" s="23">
        <f>D261/C261</f>
        <v>1.2119017949934403E-2</v>
      </c>
      <c r="F261" s="34">
        <v>54796290.399999999</v>
      </c>
      <c r="G261" s="34">
        <v>60000</v>
      </c>
      <c r="H261" s="23">
        <f>G261/F261</f>
        <v>1.0949646328613516E-3</v>
      </c>
      <c r="I261" s="34">
        <v>9064197.5700000003</v>
      </c>
      <c r="J261" s="34">
        <v>713926.4</v>
      </c>
      <c r="K261" s="23">
        <f>J261/I261</f>
        <v>7.8763331722037921E-2</v>
      </c>
      <c r="L261" s="25"/>
    </row>
    <row r="262" spans="1:12" x14ac:dyDescent="0.25">
      <c r="A262" s="51" t="s">
        <v>434</v>
      </c>
      <c r="B262" s="35" t="s">
        <v>435</v>
      </c>
      <c r="C262" s="34">
        <v>1100000</v>
      </c>
      <c r="D262" s="34">
        <v>0</v>
      </c>
      <c r="E262" s="23">
        <f>D262/C262</f>
        <v>0</v>
      </c>
      <c r="F262" s="34">
        <v>1100000</v>
      </c>
      <c r="G262" s="34">
        <v>0</v>
      </c>
      <c r="H262" s="23">
        <f>G262/F262</f>
        <v>0</v>
      </c>
      <c r="I262" s="34">
        <v>0</v>
      </c>
      <c r="J262" s="34">
        <v>0</v>
      </c>
      <c r="K262" s="23">
        <v>0</v>
      </c>
      <c r="L262" s="25"/>
    </row>
    <row r="263" spans="1:12" ht="25.5" x14ac:dyDescent="0.25">
      <c r="A263" s="51" t="s">
        <v>292</v>
      </c>
      <c r="B263" s="35" t="s">
        <v>436</v>
      </c>
      <c r="C263" s="34">
        <v>1100000</v>
      </c>
      <c r="D263" s="34">
        <v>0</v>
      </c>
      <c r="E263" s="23">
        <f>D263/C263</f>
        <v>0</v>
      </c>
      <c r="F263" s="34">
        <v>1100000</v>
      </c>
      <c r="G263" s="34">
        <v>0</v>
      </c>
      <c r="H263" s="23">
        <f>G263/F263</f>
        <v>0</v>
      </c>
      <c r="I263" s="34">
        <v>0</v>
      </c>
      <c r="J263" s="34">
        <v>0</v>
      </c>
      <c r="K263" s="23">
        <v>0</v>
      </c>
      <c r="L263" s="25"/>
    </row>
    <row r="264" spans="1:12" ht="25.5" x14ac:dyDescent="0.25">
      <c r="A264" s="51" t="s">
        <v>294</v>
      </c>
      <c r="B264" s="35" t="s">
        <v>437</v>
      </c>
      <c r="C264" s="34">
        <v>1100000</v>
      </c>
      <c r="D264" s="34">
        <v>0</v>
      </c>
      <c r="E264" s="23">
        <f>D264/C264</f>
        <v>0</v>
      </c>
      <c r="F264" s="34">
        <v>1100000</v>
      </c>
      <c r="G264" s="34">
        <v>0</v>
      </c>
      <c r="H264" s="23">
        <f>G264/F264</f>
        <v>0</v>
      </c>
      <c r="I264" s="34">
        <v>0</v>
      </c>
      <c r="J264" s="34">
        <v>0</v>
      </c>
      <c r="K264" s="23">
        <v>0</v>
      </c>
      <c r="L264" s="25"/>
    </row>
    <row r="265" spans="1:12" x14ac:dyDescent="0.25">
      <c r="A265" s="51" t="s">
        <v>296</v>
      </c>
      <c r="B265" s="35" t="s">
        <v>438</v>
      </c>
      <c r="C265" s="34">
        <v>1100000</v>
      </c>
      <c r="D265" s="34">
        <v>0</v>
      </c>
      <c r="E265" s="23">
        <f>D265/C265</f>
        <v>0</v>
      </c>
      <c r="F265" s="34">
        <v>1100000</v>
      </c>
      <c r="G265" s="34">
        <v>0</v>
      </c>
      <c r="H265" s="23">
        <f>G265/F265</f>
        <v>0</v>
      </c>
      <c r="I265" s="34">
        <v>0</v>
      </c>
      <c r="J265" s="34">
        <v>0</v>
      </c>
      <c r="K265" s="23">
        <v>0</v>
      </c>
      <c r="L265" s="25"/>
    </row>
    <row r="266" spans="1:12" x14ac:dyDescent="0.25">
      <c r="A266" s="51" t="s">
        <v>439</v>
      </c>
      <c r="B266" s="35" t="s">
        <v>440</v>
      </c>
      <c r="C266" s="34">
        <v>58863535.020000003</v>
      </c>
      <c r="D266" s="34">
        <v>18192232.420000002</v>
      </c>
      <c r="E266" s="23">
        <f>D266/C266</f>
        <v>0.30905776239600369</v>
      </c>
      <c r="F266" s="34">
        <v>58561535.020000003</v>
      </c>
      <c r="G266" s="34">
        <v>18192232.420000002</v>
      </c>
      <c r="H266" s="23">
        <f>G266/F266</f>
        <v>0.3106515635866951</v>
      </c>
      <c r="I266" s="34">
        <v>302000</v>
      </c>
      <c r="J266" s="34">
        <v>0</v>
      </c>
      <c r="K266" s="23">
        <f>J266/I266</f>
        <v>0</v>
      </c>
      <c r="L266" s="25"/>
    </row>
    <row r="267" spans="1:12" ht="51" x14ac:dyDescent="0.25">
      <c r="A267" s="51" t="s">
        <v>282</v>
      </c>
      <c r="B267" s="35" t="s">
        <v>441</v>
      </c>
      <c r="C267" s="34">
        <v>32472635.02</v>
      </c>
      <c r="D267" s="34">
        <v>7152911.0599999996</v>
      </c>
      <c r="E267" s="23">
        <f>D267/C267</f>
        <v>0.22027504252717708</v>
      </c>
      <c r="F267" s="34">
        <v>32472635.02</v>
      </c>
      <c r="G267" s="34">
        <v>7152911.0599999996</v>
      </c>
      <c r="H267" s="23">
        <f>G267/F267</f>
        <v>0.22027504252717708</v>
      </c>
      <c r="I267" s="34">
        <v>0</v>
      </c>
      <c r="J267" s="34">
        <v>0</v>
      </c>
      <c r="K267" s="23">
        <v>0</v>
      </c>
      <c r="L267" s="25"/>
    </row>
    <row r="268" spans="1:12" x14ac:dyDescent="0.25">
      <c r="A268" s="51" t="s">
        <v>382</v>
      </c>
      <c r="B268" s="35" t="s">
        <v>442</v>
      </c>
      <c r="C268" s="34">
        <v>32472635.02</v>
      </c>
      <c r="D268" s="34">
        <v>7152911.0599999996</v>
      </c>
      <c r="E268" s="23">
        <f>D268/C268</f>
        <v>0.22027504252717708</v>
      </c>
      <c r="F268" s="34">
        <v>32472635.02</v>
      </c>
      <c r="G268" s="34">
        <v>7152911.0599999996</v>
      </c>
      <c r="H268" s="23">
        <f>G268/F268</f>
        <v>0.22027504252717708</v>
      </c>
      <c r="I268" s="34">
        <v>0</v>
      </c>
      <c r="J268" s="34">
        <v>0</v>
      </c>
      <c r="K268" s="23">
        <v>0</v>
      </c>
      <c r="L268" s="25"/>
    </row>
    <row r="269" spans="1:12" x14ac:dyDescent="0.25">
      <c r="A269" s="51" t="s">
        <v>384</v>
      </c>
      <c r="B269" s="35" t="s">
        <v>443</v>
      </c>
      <c r="C269" s="34">
        <v>25179975.02</v>
      </c>
      <c r="D269" s="34">
        <v>5588679.79</v>
      </c>
      <c r="E269" s="23">
        <f>D269/C269</f>
        <v>0.22194937785128907</v>
      </c>
      <c r="F269" s="34">
        <v>25179975.02</v>
      </c>
      <c r="G269" s="34">
        <v>5588679.79</v>
      </c>
      <c r="H269" s="23">
        <f>G269/F269</f>
        <v>0.22194937785128907</v>
      </c>
      <c r="I269" s="34">
        <v>0</v>
      </c>
      <c r="J269" s="34">
        <v>0</v>
      </c>
      <c r="K269" s="23">
        <v>0</v>
      </c>
      <c r="L269" s="25"/>
    </row>
    <row r="270" spans="1:12" ht="25.5" x14ac:dyDescent="0.25">
      <c r="A270" s="51" t="s">
        <v>386</v>
      </c>
      <c r="B270" s="35" t="s">
        <v>444</v>
      </c>
      <c r="C270" s="34">
        <v>730000</v>
      </c>
      <c r="D270" s="34">
        <v>39884</v>
      </c>
      <c r="E270" s="23">
        <f>D270/C270</f>
        <v>5.4635616438356162E-2</v>
      </c>
      <c r="F270" s="34">
        <v>730000</v>
      </c>
      <c r="G270" s="34">
        <v>39884</v>
      </c>
      <c r="H270" s="23">
        <f>G270/F270</f>
        <v>5.4635616438356162E-2</v>
      </c>
      <c r="I270" s="34">
        <v>0</v>
      </c>
      <c r="J270" s="34">
        <v>0</v>
      </c>
      <c r="K270" s="23">
        <v>0</v>
      </c>
      <c r="L270" s="25"/>
    </row>
    <row r="271" spans="1:12" ht="38.25" x14ac:dyDescent="0.25">
      <c r="A271" s="51" t="s">
        <v>445</v>
      </c>
      <c r="B271" s="35" t="s">
        <v>446</v>
      </c>
      <c r="C271" s="34">
        <v>150000</v>
      </c>
      <c r="D271" s="34">
        <v>50000</v>
      </c>
      <c r="E271" s="23">
        <f>D271/C271</f>
        <v>0.33333333333333331</v>
      </c>
      <c r="F271" s="34">
        <v>150000</v>
      </c>
      <c r="G271" s="34">
        <v>50000</v>
      </c>
      <c r="H271" s="23">
        <f>G271/F271</f>
        <v>0.33333333333333331</v>
      </c>
      <c r="I271" s="34">
        <v>0</v>
      </c>
      <c r="J271" s="34">
        <v>0</v>
      </c>
      <c r="K271" s="23">
        <v>0</v>
      </c>
      <c r="L271" s="25"/>
    </row>
    <row r="272" spans="1:12" ht="25.5" x14ac:dyDescent="0.25">
      <c r="A272" s="51" t="s">
        <v>388</v>
      </c>
      <c r="B272" s="35" t="s">
        <v>447</v>
      </c>
      <c r="C272" s="34">
        <v>6412660</v>
      </c>
      <c r="D272" s="34">
        <v>1474347.27</v>
      </c>
      <c r="E272" s="23">
        <f>D272/C272</f>
        <v>0.22991196632910524</v>
      </c>
      <c r="F272" s="34">
        <v>6412660</v>
      </c>
      <c r="G272" s="34">
        <v>1474347.27</v>
      </c>
      <c r="H272" s="23">
        <f>G272/F272</f>
        <v>0.22991196632910524</v>
      </c>
      <c r="I272" s="34">
        <v>0</v>
      </c>
      <c r="J272" s="34">
        <v>0</v>
      </c>
      <c r="K272" s="23">
        <v>0</v>
      </c>
      <c r="L272" s="25"/>
    </row>
    <row r="273" spans="1:12" ht="25.5" x14ac:dyDescent="0.25">
      <c r="A273" s="51" t="s">
        <v>292</v>
      </c>
      <c r="B273" s="35" t="s">
        <v>448</v>
      </c>
      <c r="C273" s="34">
        <v>3284900</v>
      </c>
      <c r="D273" s="34">
        <v>510181.96</v>
      </c>
      <c r="E273" s="23">
        <f>D273/C273</f>
        <v>0.15531126061676157</v>
      </c>
      <c r="F273" s="34">
        <v>2982900</v>
      </c>
      <c r="G273" s="34">
        <v>510181.96</v>
      </c>
      <c r="H273" s="23">
        <f>G273/F273</f>
        <v>0.17103555600254786</v>
      </c>
      <c r="I273" s="34">
        <v>302000</v>
      </c>
      <c r="J273" s="34">
        <v>0</v>
      </c>
      <c r="K273" s="23">
        <f>J273/I273</f>
        <v>0</v>
      </c>
      <c r="L273" s="25"/>
    </row>
    <row r="274" spans="1:12" ht="25.5" x14ac:dyDescent="0.25">
      <c r="A274" s="51" t="s">
        <v>294</v>
      </c>
      <c r="B274" s="35" t="s">
        <v>449</v>
      </c>
      <c r="C274" s="34">
        <v>3284900</v>
      </c>
      <c r="D274" s="34">
        <v>510181.96</v>
      </c>
      <c r="E274" s="23">
        <f>D274/C274</f>
        <v>0.15531126061676157</v>
      </c>
      <c r="F274" s="34">
        <v>2982900</v>
      </c>
      <c r="G274" s="34">
        <v>510181.96</v>
      </c>
      <c r="H274" s="23">
        <f>G274/F274</f>
        <v>0.17103555600254786</v>
      </c>
      <c r="I274" s="34">
        <v>302000</v>
      </c>
      <c r="J274" s="34">
        <v>0</v>
      </c>
      <c r="K274" s="23">
        <f>J274/I274</f>
        <v>0</v>
      </c>
      <c r="L274" s="25"/>
    </row>
    <row r="275" spans="1:12" x14ac:dyDescent="0.25">
      <c r="A275" s="51" t="s">
        <v>296</v>
      </c>
      <c r="B275" s="35" t="s">
        <v>450</v>
      </c>
      <c r="C275" s="34">
        <v>3284900</v>
      </c>
      <c r="D275" s="34">
        <v>510181.96</v>
      </c>
      <c r="E275" s="23">
        <f>D275/C275</f>
        <v>0.15531126061676157</v>
      </c>
      <c r="F275" s="34">
        <v>2982900</v>
      </c>
      <c r="G275" s="34">
        <v>510181.96</v>
      </c>
      <c r="H275" s="23">
        <f>G275/F275</f>
        <v>0.17103555600254786</v>
      </c>
      <c r="I275" s="34">
        <v>302000</v>
      </c>
      <c r="J275" s="34">
        <v>0</v>
      </c>
      <c r="K275" s="23">
        <f>J275/I275</f>
        <v>0</v>
      </c>
      <c r="L275" s="25"/>
    </row>
    <row r="276" spans="1:12" x14ac:dyDescent="0.25">
      <c r="A276" s="51" t="s">
        <v>318</v>
      </c>
      <c r="B276" s="35" t="s">
        <v>451</v>
      </c>
      <c r="C276" s="34">
        <v>23106000</v>
      </c>
      <c r="D276" s="34">
        <v>10529139.4</v>
      </c>
      <c r="E276" s="23">
        <f>D276/C276</f>
        <v>0.4556885397732191</v>
      </c>
      <c r="F276" s="34">
        <v>23106000</v>
      </c>
      <c r="G276" s="34">
        <v>10529139.4</v>
      </c>
      <c r="H276" s="23">
        <f>G276/F276</f>
        <v>0.4556885397732191</v>
      </c>
      <c r="I276" s="34">
        <v>0</v>
      </c>
      <c r="J276" s="34">
        <v>0</v>
      </c>
      <c r="K276" s="23">
        <v>0</v>
      </c>
      <c r="L276" s="25"/>
    </row>
    <row r="277" spans="1:12" ht="38.25" x14ac:dyDescent="0.25">
      <c r="A277" s="51" t="s">
        <v>425</v>
      </c>
      <c r="B277" s="35" t="s">
        <v>452</v>
      </c>
      <c r="C277" s="34">
        <v>23106000</v>
      </c>
      <c r="D277" s="34">
        <v>10529139.4</v>
      </c>
      <c r="E277" s="23">
        <f>D277/C277</f>
        <v>0.4556885397732191</v>
      </c>
      <c r="F277" s="34">
        <v>23106000</v>
      </c>
      <c r="G277" s="34">
        <v>10529139.4</v>
      </c>
      <c r="H277" s="23">
        <f>G277/F277</f>
        <v>0.4556885397732191</v>
      </c>
      <c r="I277" s="34">
        <v>0</v>
      </c>
      <c r="J277" s="34">
        <v>0</v>
      </c>
      <c r="K277" s="23">
        <v>0</v>
      </c>
      <c r="L277" s="25"/>
    </row>
    <row r="278" spans="1:12" ht="38.25" x14ac:dyDescent="0.25">
      <c r="A278" s="51" t="s">
        <v>427</v>
      </c>
      <c r="B278" s="35" t="s">
        <v>453</v>
      </c>
      <c r="C278" s="34">
        <v>23106000</v>
      </c>
      <c r="D278" s="34">
        <v>10529139.4</v>
      </c>
      <c r="E278" s="23">
        <f>D278/C278</f>
        <v>0.4556885397732191</v>
      </c>
      <c r="F278" s="34">
        <v>23106000</v>
      </c>
      <c r="G278" s="34">
        <v>10529139.4</v>
      </c>
      <c r="H278" s="23">
        <f>G278/F278</f>
        <v>0.4556885397732191</v>
      </c>
      <c r="I278" s="34">
        <v>0</v>
      </c>
      <c r="J278" s="34">
        <v>0</v>
      </c>
      <c r="K278" s="23">
        <v>0</v>
      </c>
      <c r="L278" s="25"/>
    </row>
    <row r="279" spans="1:12" x14ac:dyDescent="0.25">
      <c r="A279" s="51" t="s">
        <v>454</v>
      </c>
      <c r="B279" s="35" t="s">
        <v>455</v>
      </c>
      <c r="C279" s="34">
        <v>93553309.670000002</v>
      </c>
      <c r="D279" s="34">
        <v>7630814.0700000003</v>
      </c>
      <c r="E279" s="23">
        <f>D279/C279</f>
        <v>8.1566479015193996E-2</v>
      </c>
      <c r="F279" s="34">
        <v>55618083</v>
      </c>
      <c r="G279" s="34">
        <v>3276489.58</v>
      </c>
      <c r="H279" s="23">
        <f>G279/F279</f>
        <v>5.8910509015566034E-2</v>
      </c>
      <c r="I279" s="34">
        <v>37935226.670000002</v>
      </c>
      <c r="J279" s="34">
        <v>4354324.49</v>
      </c>
      <c r="K279" s="23">
        <f>J279/I279</f>
        <v>0.11478314148162173</v>
      </c>
      <c r="L279" s="25"/>
    </row>
    <row r="280" spans="1:12" x14ac:dyDescent="0.25">
      <c r="A280" s="51" t="s">
        <v>456</v>
      </c>
      <c r="B280" s="35" t="s">
        <v>457</v>
      </c>
      <c r="C280" s="34">
        <v>2300000</v>
      </c>
      <c r="D280" s="34">
        <v>0</v>
      </c>
      <c r="E280" s="23">
        <f>D280/C280</f>
        <v>0</v>
      </c>
      <c r="F280" s="34">
        <v>0</v>
      </c>
      <c r="G280" s="34">
        <v>0</v>
      </c>
      <c r="H280" s="23">
        <v>0</v>
      </c>
      <c r="I280" s="34">
        <v>2300000</v>
      </c>
      <c r="J280" s="34">
        <v>0</v>
      </c>
      <c r="K280" s="23">
        <f>J280/I280</f>
        <v>0</v>
      </c>
      <c r="L280" s="25"/>
    </row>
    <row r="281" spans="1:12" ht="25.5" x14ac:dyDescent="0.25">
      <c r="A281" s="51" t="s">
        <v>292</v>
      </c>
      <c r="B281" s="35" t="s">
        <v>458</v>
      </c>
      <c r="C281" s="34">
        <v>2300000</v>
      </c>
      <c r="D281" s="34">
        <v>0</v>
      </c>
      <c r="E281" s="23">
        <f>D281/C281</f>
        <v>0</v>
      </c>
      <c r="F281" s="34">
        <v>0</v>
      </c>
      <c r="G281" s="34">
        <v>0</v>
      </c>
      <c r="H281" s="23">
        <v>0</v>
      </c>
      <c r="I281" s="34">
        <v>2300000</v>
      </c>
      <c r="J281" s="34">
        <v>0</v>
      </c>
      <c r="K281" s="23">
        <f>J281/I281</f>
        <v>0</v>
      </c>
      <c r="L281" s="25"/>
    </row>
    <row r="282" spans="1:12" ht="25.5" x14ac:dyDescent="0.25">
      <c r="A282" s="51" t="s">
        <v>294</v>
      </c>
      <c r="B282" s="35" t="s">
        <v>459</v>
      </c>
      <c r="C282" s="34">
        <v>2300000</v>
      </c>
      <c r="D282" s="34">
        <v>0</v>
      </c>
      <c r="E282" s="23">
        <f>D282/C282</f>
        <v>0</v>
      </c>
      <c r="F282" s="34">
        <v>0</v>
      </c>
      <c r="G282" s="34">
        <v>0</v>
      </c>
      <c r="H282" s="23">
        <v>0</v>
      </c>
      <c r="I282" s="34">
        <v>2300000</v>
      </c>
      <c r="J282" s="34">
        <v>0</v>
      </c>
      <c r="K282" s="23">
        <f>J282/I282</f>
        <v>0</v>
      </c>
      <c r="L282" s="25"/>
    </row>
    <row r="283" spans="1:12" x14ac:dyDescent="0.25">
      <c r="A283" s="51" t="s">
        <v>296</v>
      </c>
      <c r="B283" s="35" t="s">
        <v>460</v>
      </c>
      <c r="C283" s="34">
        <v>2300000</v>
      </c>
      <c r="D283" s="34">
        <v>0</v>
      </c>
      <c r="E283" s="23">
        <f>D283/C283</f>
        <v>0</v>
      </c>
      <c r="F283" s="34">
        <v>0</v>
      </c>
      <c r="G283" s="34">
        <v>0</v>
      </c>
      <c r="H283" s="23">
        <v>0</v>
      </c>
      <c r="I283" s="34">
        <v>2300000</v>
      </c>
      <c r="J283" s="34">
        <v>0</v>
      </c>
      <c r="K283" s="23">
        <f>J283/I283</f>
        <v>0</v>
      </c>
      <c r="L283" s="25"/>
    </row>
    <row r="284" spans="1:12" x14ac:dyDescent="0.25">
      <c r="A284" s="51" t="s">
        <v>461</v>
      </c>
      <c r="B284" s="35" t="s">
        <v>462</v>
      </c>
      <c r="C284" s="34">
        <v>62418083</v>
      </c>
      <c r="D284" s="34">
        <v>3803609.71</v>
      </c>
      <c r="E284" s="23">
        <f>D284/C284</f>
        <v>6.093762459830751E-2</v>
      </c>
      <c r="F284" s="34">
        <v>55618083</v>
      </c>
      <c r="G284" s="34">
        <v>3276489.58</v>
      </c>
      <c r="H284" s="23">
        <f>G284/F284</f>
        <v>5.8910509015566034E-2</v>
      </c>
      <c r="I284" s="34">
        <v>6800000</v>
      </c>
      <c r="J284" s="34">
        <v>527120.13</v>
      </c>
      <c r="K284" s="23">
        <f>J284/I284</f>
        <v>7.7517666176470587E-2</v>
      </c>
      <c r="L284" s="25"/>
    </row>
    <row r="285" spans="1:12" ht="25.5" x14ac:dyDescent="0.25">
      <c r="A285" s="51" t="s">
        <v>292</v>
      </c>
      <c r="B285" s="35" t="s">
        <v>463</v>
      </c>
      <c r="C285" s="34">
        <v>4800000</v>
      </c>
      <c r="D285" s="34">
        <v>0</v>
      </c>
      <c r="E285" s="23">
        <f>D285/C285</f>
        <v>0</v>
      </c>
      <c r="F285" s="34">
        <v>0</v>
      </c>
      <c r="G285" s="34">
        <v>0</v>
      </c>
      <c r="H285" s="23">
        <v>0</v>
      </c>
      <c r="I285" s="34">
        <v>4800000</v>
      </c>
      <c r="J285" s="34">
        <v>0</v>
      </c>
      <c r="K285" s="23">
        <f>J285/I285</f>
        <v>0</v>
      </c>
      <c r="L285" s="25"/>
    </row>
    <row r="286" spans="1:12" ht="25.5" x14ac:dyDescent="0.25">
      <c r="A286" s="51" t="s">
        <v>294</v>
      </c>
      <c r="B286" s="35" t="s">
        <v>464</v>
      </c>
      <c r="C286" s="34">
        <v>4800000</v>
      </c>
      <c r="D286" s="34">
        <v>0</v>
      </c>
      <c r="E286" s="23">
        <f>D286/C286</f>
        <v>0</v>
      </c>
      <c r="F286" s="34">
        <v>0</v>
      </c>
      <c r="G286" s="34">
        <v>0</v>
      </c>
      <c r="H286" s="23">
        <v>0</v>
      </c>
      <c r="I286" s="34">
        <v>4800000</v>
      </c>
      <c r="J286" s="34">
        <v>0</v>
      </c>
      <c r="K286" s="23">
        <f>J286/I286</f>
        <v>0</v>
      </c>
      <c r="L286" s="25"/>
    </row>
    <row r="287" spans="1:12" x14ac:dyDescent="0.25">
      <c r="A287" s="51" t="s">
        <v>296</v>
      </c>
      <c r="B287" s="35" t="s">
        <v>465</v>
      </c>
      <c r="C287" s="34">
        <v>4800000</v>
      </c>
      <c r="D287" s="34">
        <v>0</v>
      </c>
      <c r="E287" s="23">
        <f>D287/C287</f>
        <v>0</v>
      </c>
      <c r="F287" s="34">
        <v>0</v>
      </c>
      <c r="G287" s="34">
        <v>0</v>
      </c>
      <c r="H287" s="23">
        <v>0</v>
      </c>
      <c r="I287" s="34">
        <v>4800000</v>
      </c>
      <c r="J287" s="34">
        <v>0</v>
      </c>
      <c r="K287" s="23">
        <f>J287/I287</f>
        <v>0</v>
      </c>
      <c r="L287" s="25"/>
    </row>
    <row r="288" spans="1:12" ht="25.5" x14ac:dyDescent="0.25">
      <c r="A288" s="51" t="s">
        <v>466</v>
      </c>
      <c r="B288" s="35" t="s">
        <v>467</v>
      </c>
      <c r="C288" s="34">
        <v>55618083</v>
      </c>
      <c r="D288" s="34">
        <v>3276489.58</v>
      </c>
      <c r="E288" s="23">
        <f>D288/C288</f>
        <v>5.8910509015566034E-2</v>
      </c>
      <c r="F288" s="34">
        <v>55618083</v>
      </c>
      <c r="G288" s="34">
        <v>3276489.58</v>
      </c>
      <c r="H288" s="23">
        <f>G288/F288</f>
        <v>5.8910509015566034E-2</v>
      </c>
      <c r="I288" s="34">
        <v>0</v>
      </c>
      <c r="J288" s="34">
        <v>0</v>
      </c>
      <c r="K288" s="23">
        <v>0</v>
      </c>
      <c r="L288" s="25"/>
    </row>
    <row r="289" spans="1:12" x14ac:dyDescent="0.25">
      <c r="A289" s="51" t="s">
        <v>468</v>
      </c>
      <c r="B289" s="35" t="s">
        <v>469</v>
      </c>
      <c r="C289" s="34">
        <v>55618083</v>
      </c>
      <c r="D289" s="34">
        <v>3276489.58</v>
      </c>
      <c r="E289" s="23">
        <f>D289/C289</f>
        <v>5.8910509015566034E-2</v>
      </c>
      <c r="F289" s="34">
        <v>55618083</v>
      </c>
      <c r="G289" s="34">
        <v>3276489.58</v>
      </c>
      <c r="H289" s="23">
        <f>G289/F289</f>
        <v>5.8910509015566034E-2</v>
      </c>
      <c r="I289" s="34">
        <v>0</v>
      </c>
      <c r="J289" s="34">
        <v>0</v>
      </c>
      <c r="K289" s="23">
        <v>0</v>
      </c>
      <c r="L289" s="25"/>
    </row>
    <row r="290" spans="1:12" ht="25.5" x14ac:dyDescent="0.25">
      <c r="A290" s="51" t="s">
        <v>470</v>
      </c>
      <c r="B290" s="35" t="s">
        <v>471</v>
      </c>
      <c r="C290" s="34">
        <v>55618083</v>
      </c>
      <c r="D290" s="34">
        <v>3276489.58</v>
      </c>
      <c r="E290" s="23">
        <f>D290/C290</f>
        <v>5.8910509015566034E-2</v>
      </c>
      <c r="F290" s="34">
        <v>55618083</v>
      </c>
      <c r="G290" s="34">
        <v>3276489.58</v>
      </c>
      <c r="H290" s="23">
        <f>G290/F290</f>
        <v>5.8910509015566034E-2</v>
      </c>
      <c r="I290" s="34">
        <v>0</v>
      </c>
      <c r="J290" s="34">
        <v>0</v>
      </c>
      <c r="K290" s="23">
        <v>0</v>
      </c>
      <c r="L290" s="25"/>
    </row>
    <row r="291" spans="1:12" x14ac:dyDescent="0.25">
      <c r="A291" s="51" t="s">
        <v>318</v>
      </c>
      <c r="B291" s="35" t="s">
        <v>472</v>
      </c>
      <c r="C291" s="34">
        <v>2000000</v>
      </c>
      <c r="D291" s="34">
        <v>527120.13</v>
      </c>
      <c r="E291" s="23">
        <f>D291/C291</f>
        <v>0.26356006500000001</v>
      </c>
      <c r="F291" s="34">
        <v>0</v>
      </c>
      <c r="G291" s="34">
        <v>0</v>
      </c>
      <c r="H291" s="23">
        <v>0</v>
      </c>
      <c r="I291" s="34">
        <v>2000000</v>
      </c>
      <c r="J291" s="34">
        <v>527120.13</v>
      </c>
      <c r="K291" s="23">
        <f>J291/I291</f>
        <v>0.26356006500000001</v>
      </c>
      <c r="L291" s="25"/>
    </row>
    <row r="292" spans="1:12" ht="38.25" x14ac:dyDescent="0.25">
      <c r="A292" s="51" t="s">
        <v>425</v>
      </c>
      <c r="B292" s="35" t="s">
        <v>473</v>
      </c>
      <c r="C292" s="34">
        <v>2000000</v>
      </c>
      <c r="D292" s="34">
        <v>527120.13</v>
      </c>
      <c r="E292" s="23">
        <f>D292/C292</f>
        <v>0.26356006500000001</v>
      </c>
      <c r="F292" s="34">
        <v>0</v>
      </c>
      <c r="G292" s="34">
        <v>0</v>
      </c>
      <c r="H292" s="23">
        <v>0</v>
      </c>
      <c r="I292" s="34">
        <v>2000000</v>
      </c>
      <c r="J292" s="34">
        <v>527120.13</v>
      </c>
      <c r="K292" s="23">
        <f>J292/I292</f>
        <v>0.26356006500000001</v>
      </c>
      <c r="L292" s="25"/>
    </row>
    <row r="293" spans="1:12" ht="38.25" x14ac:dyDescent="0.25">
      <c r="A293" s="51" t="s">
        <v>427</v>
      </c>
      <c r="B293" s="35" t="s">
        <v>474</v>
      </c>
      <c r="C293" s="34">
        <v>2000000</v>
      </c>
      <c r="D293" s="34">
        <v>527120.13</v>
      </c>
      <c r="E293" s="23">
        <f>D293/C293</f>
        <v>0.26356006500000001</v>
      </c>
      <c r="F293" s="34">
        <v>0</v>
      </c>
      <c r="G293" s="34">
        <v>0</v>
      </c>
      <c r="H293" s="23">
        <v>0</v>
      </c>
      <c r="I293" s="34">
        <v>2000000</v>
      </c>
      <c r="J293" s="34">
        <v>527120.13</v>
      </c>
      <c r="K293" s="23">
        <f>J293/I293</f>
        <v>0.26356006500000001</v>
      </c>
      <c r="L293" s="25"/>
    </row>
    <row r="294" spans="1:12" x14ac:dyDescent="0.25">
      <c r="A294" s="51" t="s">
        <v>475</v>
      </c>
      <c r="B294" s="35" t="s">
        <v>476</v>
      </c>
      <c r="C294" s="34">
        <v>13894514.68</v>
      </c>
      <c r="D294" s="34">
        <v>1282045.6599999999</v>
      </c>
      <c r="E294" s="23">
        <f>D294/C294</f>
        <v>9.2269912949561175E-2</v>
      </c>
      <c r="F294" s="34">
        <v>0</v>
      </c>
      <c r="G294" s="34">
        <v>0</v>
      </c>
      <c r="H294" s="23">
        <v>0</v>
      </c>
      <c r="I294" s="34">
        <v>13894514.68</v>
      </c>
      <c r="J294" s="34">
        <v>1282045.6599999999</v>
      </c>
      <c r="K294" s="23">
        <f>J294/I294</f>
        <v>9.2269912949561175E-2</v>
      </c>
      <c r="L294" s="25"/>
    </row>
    <row r="295" spans="1:12" ht="25.5" x14ac:dyDescent="0.25">
      <c r="A295" s="51" t="s">
        <v>292</v>
      </c>
      <c r="B295" s="35" t="s">
        <v>477</v>
      </c>
      <c r="C295" s="34">
        <v>13894514.68</v>
      </c>
      <c r="D295" s="34">
        <v>1282045.6599999999</v>
      </c>
      <c r="E295" s="23">
        <f>D295/C295</f>
        <v>9.2269912949561175E-2</v>
      </c>
      <c r="F295" s="34">
        <v>0</v>
      </c>
      <c r="G295" s="34">
        <v>0</v>
      </c>
      <c r="H295" s="23">
        <v>0</v>
      </c>
      <c r="I295" s="34">
        <v>13894514.68</v>
      </c>
      <c r="J295" s="34">
        <v>1282045.6599999999</v>
      </c>
      <c r="K295" s="23">
        <f>J295/I295</f>
        <v>9.2269912949561175E-2</v>
      </c>
      <c r="L295" s="25"/>
    </row>
    <row r="296" spans="1:12" ht="25.5" x14ac:dyDescent="0.25">
      <c r="A296" s="51" t="s">
        <v>294</v>
      </c>
      <c r="B296" s="35" t="s">
        <v>478</v>
      </c>
      <c r="C296" s="34">
        <v>13894514.68</v>
      </c>
      <c r="D296" s="34">
        <v>1282045.6599999999</v>
      </c>
      <c r="E296" s="23">
        <f>D296/C296</f>
        <v>9.2269912949561175E-2</v>
      </c>
      <c r="F296" s="34">
        <v>0</v>
      </c>
      <c r="G296" s="34">
        <v>0</v>
      </c>
      <c r="H296" s="23">
        <v>0</v>
      </c>
      <c r="I296" s="34">
        <v>13894514.68</v>
      </c>
      <c r="J296" s="34">
        <v>1282045.6599999999</v>
      </c>
      <c r="K296" s="23">
        <f>J296/I296</f>
        <v>9.2269912949561175E-2</v>
      </c>
      <c r="L296" s="25"/>
    </row>
    <row r="297" spans="1:12" x14ac:dyDescent="0.25">
      <c r="A297" s="51" t="s">
        <v>296</v>
      </c>
      <c r="B297" s="35" t="s">
        <v>479</v>
      </c>
      <c r="C297" s="34">
        <v>13894514.68</v>
      </c>
      <c r="D297" s="34">
        <v>1282045.6599999999</v>
      </c>
      <c r="E297" s="23">
        <f>D297/C297</f>
        <v>9.2269912949561175E-2</v>
      </c>
      <c r="F297" s="34">
        <v>0</v>
      </c>
      <c r="G297" s="34">
        <v>0</v>
      </c>
      <c r="H297" s="23">
        <v>0</v>
      </c>
      <c r="I297" s="34">
        <v>13894514.68</v>
      </c>
      <c r="J297" s="34">
        <v>1282045.6599999999</v>
      </c>
      <c r="K297" s="23">
        <f>J297/I297</f>
        <v>9.2269912949561175E-2</v>
      </c>
      <c r="L297" s="25"/>
    </row>
    <row r="298" spans="1:12" x14ac:dyDescent="0.25">
      <c r="A298" s="51" t="s">
        <v>480</v>
      </c>
      <c r="B298" s="35" t="s">
        <v>481</v>
      </c>
      <c r="C298" s="34">
        <v>14940711.99</v>
      </c>
      <c r="D298" s="34">
        <v>2545158.7000000002</v>
      </c>
      <c r="E298" s="23">
        <f>D298/C298</f>
        <v>0.17035056305907681</v>
      </c>
      <c r="F298" s="34">
        <v>0</v>
      </c>
      <c r="G298" s="34">
        <v>0</v>
      </c>
      <c r="H298" s="23">
        <v>0</v>
      </c>
      <c r="I298" s="34">
        <v>14940711.99</v>
      </c>
      <c r="J298" s="34">
        <v>2545158.7000000002</v>
      </c>
      <c r="K298" s="23">
        <f>J298/I298</f>
        <v>0.17035056305907681</v>
      </c>
      <c r="L298" s="25"/>
    </row>
    <row r="299" spans="1:12" ht="25.5" x14ac:dyDescent="0.25">
      <c r="A299" s="51" t="s">
        <v>292</v>
      </c>
      <c r="B299" s="35" t="s">
        <v>482</v>
      </c>
      <c r="C299" s="34">
        <v>14940711.99</v>
      </c>
      <c r="D299" s="34">
        <v>2545158.7000000002</v>
      </c>
      <c r="E299" s="23">
        <f>D299/C299</f>
        <v>0.17035056305907681</v>
      </c>
      <c r="F299" s="34">
        <v>0</v>
      </c>
      <c r="G299" s="34">
        <v>0</v>
      </c>
      <c r="H299" s="23">
        <v>0</v>
      </c>
      <c r="I299" s="34">
        <v>14940711.99</v>
      </c>
      <c r="J299" s="34">
        <v>2545158.7000000002</v>
      </c>
      <c r="K299" s="23">
        <f>J299/I299</f>
        <v>0.17035056305907681</v>
      </c>
      <c r="L299" s="25"/>
    </row>
    <row r="300" spans="1:12" ht="25.5" x14ac:dyDescent="0.25">
      <c r="A300" s="51" t="s">
        <v>294</v>
      </c>
      <c r="B300" s="35" t="s">
        <v>483</v>
      </c>
      <c r="C300" s="34">
        <v>14940711.99</v>
      </c>
      <c r="D300" s="34">
        <v>2545158.7000000002</v>
      </c>
      <c r="E300" s="23">
        <f>D300/C300</f>
        <v>0.17035056305907681</v>
      </c>
      <c r="F300" s="34">
        <v>0</v>
      </c>
      <c r="G300" s="34">
        <v>0</v>
      </c>
      <c r="H300" s="23">
        <v>0</v>
      </c>
      <c r="I300" s="34">
        <v>14940711.99</v>
      </c>
      <c r="J300" s="34">
        <v>2545158.7000000002</v>
      </c>
      <c r="K300" s="23">
        <f>J300/I300</f>
        <v>0.17035056305907681</v>
      </c>
      <c r="L300" s="25"/>
    </row>
    <row r="301" spans="1:12" x14ac:dyDescent="0.25">
      <c r="A301" s="51" t="s">
        <v>296</v>
      </c>
      <c r="B301" s="35" t="s">
        <v>484</v>
      </c>
      <c r="C301" s="34">
        <v>14940711.99</v>
      </c>
      <c r="D301" s="34">
        <v>2545158.7000000002</v>
      </c>
      <c r="E301" s="23">
        <f>D301/C301</f>
        <v>0.17035056305907681</v>
      </c>
      <c r="F301" s="34">
        <v>0</v>
      </c>
      <c r="G301" s="34">
        <v>0</v>
      </c>
      <c r="H301" s="23">
        <v>0</v>
      </c>
      <c r="I301" s="34">
        <v>14940711.99</v>
      </c>
      <c r="J301" s="34">
        <v>2545158.7000000002</v>
      </c>
      <c r="K301" s="23">
        <f>J301/I301</f>
        <v>0.17035056305907681</v>
      </c>
      <c r="L301" s="25"/>
    </row>
    <row r="302" spans="1:12" x14ac:dyDescent="0.25">
      <c r="A302" s="51" t="s">
        <v>485</v>
      </c>
      <c r="B302" s="35" t="s">
        <v>486</v>
      </c>
      <c r="C302" s="34">
        <v>286088629</v>
      </c>
      <c r="D302" s="34">
        <v>55023664.960000001</v>
      </c>
      <c r="E302" s="23">
        <f>D302/C302</f>
        <v>0.19233083521121003</v>
      </c>
      <c r="F302" s="34">
        <v>285958629</v>
      </c>
      <c r="G302" s="34">
        <v>54973664.960000001</v>
      </c>
      <c r="H302" s="23">
        <f>G302/F302</f>
        <v>0.19224342049842463</v>
      </c>
      <c r="I302" s="34">
        <v>130000</v>
      </c>
      <c r="J302" s="34">
        <v>50000</v>
      </c>
      <c r="K302" s="23">
        <f>J302/I302</f>
        <v>0.38461538461538464</v>
      </c>
      <c r="L302" s="25"/>
    </row>
    <row r="303" spans="1:12" x14ac:dyDescent="0.25">
      <c r="A303" s="51" t="s">
        <v>487</v>
      </c>
      <c r="B303" s="35" t="s">
        <v>488</v>
      </c>
      <c r="C303" s="34">
        <v>60251678.5</v>
      </c>
      <c r="D303" s="34">
        <v>13077464.810000001</v>
      </c>
      <c r="E303" s="23">
        <f>D303/C303</f>
        <v>0.21704731113839426</v>
      </c>
      <c r="F303" s="34">
        <v>60251678.5</v>
      </c>
      <c r="G303" s="34">
        <v>13077464.810000001</v>
      </c>
      <c r="H303" s="23">
        <f>G303/F303</f>
        <v>0.21704731113839426</v>
      </c>
      <c r="I303" s="34">
        <v>0</v>
      </c>
      <c r="J303" s="34">
        <v>0</v>
      </c>
      <c r="K303" s="23">
        <v>0</v>
      </c>
      <c r="L303" s="25"/>
    </row>
    <row r="304" spans="1:12" ht="51" x14ac:dyDescent="0.25">
      <c r="A304" s="51" t="s">
        <v>282</v>
      </c>
      <c r="B304" s="35" t="s">
        <v>489</v>
      </c>
      <c r="C304" s="34">
        <v>48431497</v>
      </c>
      <c r="D304" s="34">
        <v>10544367.24</v>
      </c>
      <c r="E304" s="23">
        <f>D304/C304</f>
        <v>0.21771714469201728</v>
      </c>
      <c r="F304" s="34">
        <v>48431497</v>
      </c>
      <c r="G304" s="34">
        <v>10544367.24</v>
      </c>
      <c r="H304" s="23">
        <f>G304/F304</f>
        <v>0.21771714469201728</v>
      </c>
      <c r="I304" s="34">
        <v>0</v>
      </c>
      <c r="J304" s="34">
        <v>0</v>
      </c>
      <c r="K304" s="23">
        <v>0</v>
      </c>
      <c r="L304" s="25"/>
    </row>
    <row r="305" spans="1:12" x14ac:dyDescent="0.25">
      <c r="A305" s="51" t="s">
        <v>382</v>
      </c>
      <c r="B305" s="35" t="s">
        <v>490</v>
      </c>
      <c r="C305" s="34">
        <v>48431497</v>
      </c>
      <c r="D305" s="34">
        <v>10544367.24</v>
      </c>
      <c r="E305" s="23">
        <f>D305/C305</f>
        <v>0.21771714469201728</v>
      </c>
      <c r="F305" s="34">
        <v>48431497</v>
      </c>
      <c r="G305" s="34">
        <v>10544367.24</v>
      </c>
      <c r="H305" s="23">
        <f>G305/F305</f>
        <v>0.21771714469201728</v>
      </c>
      <c r="I305" s="34">
        <v>0</v>
      </c>
      <c r="J305" s="34">
        <v>0</v>
      </c>
      <c r="K305" s="23">
        <v>0</v>
      </c>
      <c r="L305" s="25"/>
    </row>
    <row r="306" spans="1:12" x14ac:dyDescent="0.25">
      <c r="A306" s="51" t="s">
        <v>384</v>
      </c>
      <c r="B306" s="35" t="s">
        <v>491</v>
      </c>
      <c r="C306" s="34">
        <v>36556050</v>
      </c>
      <c r="D306" s="34">
        <v>7847467.1299999999</v>
      </c>
      <c r="E306" s="23">
        <f>D306/C306</f>
        <v>0.21466944951656428</v>
      </c>
      <c r="F306" s="34">
        <v>36556050</v>
      </c>
      <c r="G306" s="34">
        <v>7847467.1299999999</v>
      </c>
      <c r="H306" s="23">
        <f>G306/F306</f>
        <v>0.21466944951656428</v>
      </c>
      <c r="I306" s="34">
        <v>0</v>
      </c>
      <c r="J306" s="34">
        <v>0</v>
      </c>
      <c r="K306" s="23">
        <v>0</v>
      </c>
      <c r="L306" s="25"/>
    </row>
    <row r="307" spans="1:12" ht="25.5" x14ac:dyDescent="0.25">
      <c r="A307" s="51" t="s">
        <v>386</v>
      </c>
      <c r="B307" s="35" t="s">
        <v>492</v>
      </c>
      <c r="C307" s="34">
        <v>927300</v>
      </c>
      <c r="D307" s="34">
        <v>4532.21</v>
      </c>
      <c r="E307" s="23">
        <f>D307/C307</f>
        <v>4.8875336999892162E-3</v>
      </c>
      <c r="F307" s="34">
        <v>927300</v>
      </c>
      <c r="G307" s="34">
        <v>4532.21</v>
      </c>
      <c r="H307" s="23">
        <f>G307/F307</f>
        <v>4.8875336999892162E-3</v>
      </c>
      <c r="I307" s="34">
        <v>0</v>
      </c>
      <c r="J307" s="34">
        <v>0</v>
      </c>
      <c r="K307" s="23">
        <v>0</v>
      </c>
      <c r="L307" s="25"/>
    </row>
    <row r="308" spans="1:12" ht="25.5" x14ac:dyDescent="0.25">
      <c r="A308" s="51" t="s">
        <v>388</v>
      </c>
      <c r="B308" s="35" t="s">
        <v>493</v>
      </c>
      <c r="C308" s="34">
        <v>10948147</v>
      </c>
      <c r="D308" s="34">
        <v>2692367.9</v>
      </c>
      <c r="E308" s="23">
        <f>D308/C308</f>
        <v>0.24591996252881879</v>
      </c>
      <c r="F308" s="34">
        <v>10948147</v>
      </c>
      <c r="G308" s="34">
        <v>2692367.9</v>
      </c>
      <c r="H308" s="23">
        <f>G308/F308</f>
        <v>0.24591996252881879</v>
      </c>
      <c r="I308" s="34">
        <v>0</v>
      </c>
      <c r="J308" s="34">
        <v>0</v>
      </c>
      <c r="K308" s="23">
        <v>0</v>
      </c>
      <c r="L308" s="25"/>
    </row>
    <row r="309" spans="1:12" ht="25.5" x14ac:dyDescent="0.25">
      <c r="A309" s="51" t="s">
        <v>292</v>
      </c>
      <c r="B309" s="35" t="s">
        <v>494</v>
      </c>
      <c r="C309" s="34">
        <v>11673882</v>
      </c>
      <c r="D309" s="34">
        <v>2418798.0699999998</v>
      </c>
      <c r="E309" s="23">
        <f>D309/C309</f>
        <v>0.20719740614133325</v>
      </c>
      <c r="F309" s="34">
        <v>11673882</v>
      </c>
      <c r="G309" s="34">
        <v>2418798.0699999998</v>
      </c>
      <c r="H309" s="23">
        <f>G309/F309</f>
        <v>0.20719740614133325</v>
      </c>
      <c r="I309" s="34">
        <v>0</v>
      </c>
      <c r="J309" s="34">
        <v>0</v>
      </c>
      <c r="K309" s="23">
        <v>0</v>
      </c>
      <c r="L309" s="25"/>
    </row>
    <row r="310" spans="1:12" ht="25.5" x14ac:dyDescent="0.25">
      <c r="A310" s="51" t="s">
        <v>294</v>
      </c>
      <c r="B310" s="35" t="s">
        <v>495</v>
      </c>
      <c r="C310" s="34">
        <v>11673882</v>
      </c>
      <c r="D310" s="34">
        <v>2418798.0699999998</v>
      </c>
      <c r="E310" s="23">
        <f>D310/C310</f>
        <v>0.20719740614133325</v>
      </c>
      <c r="F310" s="34">
        <v>11673882</v>
      </c>
      <c r="G310" s="34">
        <v>2418798.0699999998</v>
      </c>
      <c r="H310" s="23">
        <f>G310/F310</f>
        <v>0.20719740614133325</v>
      </c>
      <c r="I310" s="34">
        <v>0</v>
      </c>
      <c r="J310" s="34">
        <v>0</v>
      </c>
      <c r="K310" s="23">
        <v>0</v>
      </c>
      <c r="L310" s="25"/>
    </row>
    <row r="311" spans="1:12" x14ac:dyDescent="0.25">
      <c r="A311" s="51" t="s">
        <v>296</v>
      </c>
      <c r="B311" s="35" t="s">
        <v>496</v>
      </c>
      <c r="C311" s="34">
        <v>11673882</v>
      </c>
      <c r="D311" s="34">
        <v>2418798.0699999998</v>
      </c>
      <c r="E311" s="23">
        <f>D311/C311</f>
        <v>0.20719740614133325</v>
      </c>
      <c r="F311" s="34">
        <v>11673882</v>
      </c>
      <c r="G311" s="34">
        <v>2418798.0699999998</v>
      </c>
      <c r="H311" s="23">
        <f>G311/F311</f>
        <v>0.20719740614133325</v>
      </c>
      <c r="I311" s="34">
        <v>0</v>
      </c>
      <c r="J311" s="34">
        <v>0</v>
      </c>
      <c r="K311" s="23">
        <v>0</v>
      </c>
      <c r="L311" s="25"/>
    </row>
    <row r="312" spans="1:12" x14ac:dyDescent="0.25">
      <c r="A312" s="51" t="s">
        <v>318</v>
      </c>
      <c r="B312" s="35" t="s">
        <v>497</v>
      </c>
      <c r="C312" s="34">
        <v>146299.5</v>
      </c>
      <c r="D312" s="34">
        <v>114299.5</v>
      </c>
      <c r="E312" s="23">
        <f>D312/C312</f>
        <v>0.78127061268151976</v>
      </c>
      <c r="F312" s="34">
        <v>146299.5</v>
      </c>
      <c r="G312" s="34">
        <v>114299.5</v>
      </c>
      <c r="H312" s="23">
        <f>G312/F312</f>
        <v>0.78127061268151976</v>
      </c>
      <c r="I312" s="34">
        <v>0</v>
      </c>
      <c r="J312" s="34">
        <v>0</v>
      </c>
      <c r="K312" s="23">
        <v>0</v>
      </c>
      <c r="L312" s="25"/>
    </row>
    <row r="313" spans="1:12" x14ac:dyDescent="0.25">
      <c r="A313" s="51" t="s">
        <v>320</v>
      </c>
      <c r="B313" s="35" t="s">
        <v>498</v>
      </c>
      <c r="C313" s="34">
        <v>146299.5</v>
      </c>
      <c r="D313" s="34">
        <v>114299.5</v>
      </c>
      <c r="E313" s="23">
        <f>D313/C313</f>
        <v>0.78127061268151976</v>
      </c>
      <c r="F313" s="34">
        <v>146299.5</v>
      </c>
      <c r="G313" s="34">
        <v>114299.5</v>
      </c>
      <c r="H313" s="23">
        <f>G313/F313</f>
        <v>0.78127061268151976</v>
      </c>
      <c r="I313" s="34">
        <v>0</v>
      </c>
      <c r="J313" s="34">
        <v>0</v>
      </c>
      <c r="K313" s="23">
        <v>0</v>
      </c>
      <c r="L313" s="25"/>
    </row>
    <row r="314" spans="1:12" x14ac:dyDescent="0.25">
      <c r="A314" s="51" t="s">
        <v>322</v>
      </c>
      <c r="B314" s="35" t="s">
        <v>499</v>
      </c>
      <c r="C314" s="34">
        <v>114299.5</v>
      </c>
      <c r="D314" s="34">
        <v>114299.5</v>
      </c>
      <c r="E314" s="23">
        <f>D314/C314</f>
        <v>1</v>
      </c>
      <c r="F314" s="34">
        <v>114299.5</v>
      </c>
      <c r="G314" s="34">
        <v>114299.5</v>
      </c>
      <c r="H314" s="23">
        <f>G314/F314</f>
        <v>1</v>
      </c>
      <c r="I314" s="34">
        <v>0</v>
      </c>
      <c r="J314" s="34">
        <v>0</v>
      </c>
      <c r="K314" s="23">
        <v>0</v>
      </c>
      <c r="L314" s="25"/>
    </row>
    <row r="315" spans="1:12" x14ac:dyDescent="0.25">
      <c r="A315" s="51" t="s">
        <v>326</v>
      </c>
      <c r="B315" s="35" t="s">
        <v>500</v>
      </c>
      <c r="C315" s="34">
        <v>32000</v>
      </c>
      <c r="D315" s="34">
        <v>0</v>
      </c>
      <c r="E315" s="23">
        <f>D315/C315</f>
        <v>0</v>
      </c>
      <c r="F315" s="34">
        <v>32000</v>
      </c>
      <c r="G315" s="34">
        <v>0</v>
      </c>
      <c r="H315" s="23">
        <f>G315/F315</f>
        <v>0</v>
      </c>
      <c r="I315" s="34">
        <v>0</v>
      </c>
      <c r="J315" s="34">
        <v>0</v>
      </c>
      <c r="K315" s="23">
        <v>0</v>
      </c>
      <c r="L315" s="25"/>
    </row>
    <row r="316" spans="1:12" x14ac:dyDescent="0.25">
      <c r="A316" s="51" t="s">
        <v>501</v>
      </c>
      <c r="B316" s="35" t="s">
        <v>502</v>
      </c>
      <c r="C316" s="34">
        <v>184962490</v>
      </c>
      <c r="D316" s="34">
        <v>32907627.620000001</v>
      </c>
      <c r="E316" s="23">
        <f>D316/C316</f>
        <v>0.17791514171332792</v>
      </c>
      <c r="F316" s="34">
        <v>184962490</v>
      </c>
      <c r="G316" s="34">
        <v>32907627.620000001</v>
      </c>
      <c r="H316" s="23">
        <f>G316/F316</f>
        <v>0.17791514171332792</v>
      </c>
      <c r="I316" s="34">
        <v>0</v>
      </c>
      <c r="J316" s="34">
        <v>0</v>
      </c>
      <c r="K316" s="23">
        <v>0</v>
      </c>
      <c r="L316" s="25"/>
    </row>
    <row r="317" spans="1:12" ht="51" x14ac:dyDescent="0.25">
      <c r="A317" s="51" t="s">
        <v>282</v>
      </c>
      <c r="B317" s="35" t="s">
        <v>503</v>
      </c>
      <c r="C317" s="34">
        <v>126594240</v>
      </c>
      <c r="D317" s="34">
        <v>24387059.449999999</v>
      </c>
      <c r="E317" s="23">
        <f>D317/C317</f>
        <v>0.19263956598657253</v>
      </c>
      <c r="F317" s="34">
        <v>126594240</v>
      </c>
      <c r="G317" s="34">
        <v>24387059.449999999</v>
      </c>
      <c r="H317" s="23">
        <f>G317/F317</f>
        <v>0.19263956598657253</v>
      </c>
      <c r="I317" s="34">
        <v>0</v>
      </c>
      <c r="J317" s="34">
        <v>0</v>
      </c>
      <c r="K317" s="23">
        <v>0</v>
      </c>
      <c r="L317" s="25"/>
    </row>
    <row r="318" spans="1:12" x14ac:dyDescent="0.25">
      <c r="A318" s="51" t="s">
        <v>382</v>
      </c>
      <c r="B318" s="35" t="s">
        <v>504</v>
      </c>
      <c r="C318" s="34">
        <v>126594240</v>
      </c>
      <c r="D318" s="34">
        <v>24387059.449999999</v>
      </c>
      <c r="E318" s="23">
        <f>D318/C318</f>
        <v>0.19263956598657253</v>
      </c>
      <c r="F318" s="34">
        <v>126594240</v>
      </c>
      <c r="G318" s="34">
        <v>24387059.449999999</v>
      </c>
      <c r="H318" s="23">
        <f>G318/F318</f>
        <v>0.19263956598657253</v>
      </c>
      <c r="I318" s="34">
        <v>0</v>
      </c>
      <c r="J318" s="34">
        <v>0</v>
      </c>
      <c r="K318" s="23">
        <v>0</v>
      </c>
      <c r="L318" s="25"/>
    </row>
    <row r="319" spans="1:12" x14ac:dyDescent="0.25">
      <c r="A319" s="51" t="s">
        <v>384</v>
      </c>
      <c r="B319" s="35" t="s">
        <v>505</v>
      </c>
      <c r="C319" s="34">
        <v>95760223</v>
      </c>
      <c r="D319" s="34">
        <v>19199986.57</v>
      </c>
      <c r="E319" s="23">
        <f>D319/C319</f>
        <v>0.20050064597280648</v>
      </c>
      <c r="F319" s="34">
        <v>95760223</v>
      </c>
      <c r="G319" s="34">
        <v>19199986.57</v>
      </c>
      <c r="H319" s="23">
        <f>G319/F319</f>
        <v>0.20050064597280648</v>
      </c>
      <c r="I319" s="34">
        <v>0</v>
      </c>
      <c r="J319" s="34">
        <v>0</v>
      </c>
      <c r="K319" s="23">
        <v>0</v>
      </c>
      <c r="L319" s="25"/>
    </row>
    <row r="320" spans="1:12" ht="25.5" x14ac:dyDescent="0.25">
      <c r="A320" s="51" t="s">
        <v>386</v>
      </c>
      <c r="B320" s="35" t="s">
        <v>506</v>
      </c>
      <c r="C320" s="34">
        <v>1933000</v>
      </c>
      <c r="D320" s="34">
        <v>104202.6</v>
      </c>
      <c r="E320" s="23">
        <f>D320/C320</f>
        <v>5.3907190894981895E-2</v>
      </c>
      <c r="F320" s="34">
        <v>1933000</v>
      </c>
      <c r="G320" s="34">
        <v>104202.6</v>
      </c>
      <c r="H320" s="23">
        <f>G320/F320</f>
        <v>5.3907190894981895E-2</v>
      </c>
      <c r="I320" s="34">
        <v>0</v>
      </c>
      <c r="J320" s="34">
        <v>0</v>
      </c>
      <c r="K320" s="23">
        <v>0</v>
      </c>
      <c r="L320" s="25"/>
    </row>
    <row r="321" spans="1:12" ht="38.25" x14ac:dyDescent="0.25">
      <c r="A321" s="51" t="s">
        <v>445</v>
      </c>
      <c r="B321" s="35" t="s">
        <v>507</v>
      </c>
      <c r="C321" s="34">
        <v>182000</v>
      </c>
      <c r="D321" s="34">
        <v>200</v>
      </c>
      <c r="E321" s="23">
        <f>D321/C321</f>
        <v>1.0989010989010989E-3</v>
      </c>
      <c r="F321" s="34">
        <v>182000</v>
      </c>
      <c r="G321" s="34">
        <v>200</v>
      </c>
      <c r="H321" s="23">
        <f>G321/F321</f>
        <v>1.0989010989010989E-3</v>
      </c>
      <c r="I321" s="34">
        <v>0</v>
      </c>
      <c r="J321" s="34">
        <v>0</v>
      </c>
      <c r="K321" s="23">
        <v>0</v>
      </c>
      <c r="L321" s="25"/>
    </row>
    <row r="322" spans="1:12" ht="25.5" x14ac:dyDescent="0.25">
      <c r="A322" s="51" t="s">
        <v>388</v>
      </c>
      <c r="B322" s="35" t="s">
        <v>508</v>
      </c>
      <c r="C322" s="34">
        <v>28719017</v>
      </c>
      <c r="D322" s="34">
        <v>5082670.28</v>
      </c>
      <c r="E322" s="23">
        <f>D322/C322</f>
        <v>0.17697925663681316</v>
      </c>
      <c r="F322" s="34">
        <v>28719017</v>
      </c>
      <c r="G322" s="34">
        <v>5082670.28</v>
      </c>
      <c r="H322" s="23">
        <f>G322/F322</f>
        <v>0.17697925663681316</v>
      </c>
      <c r="I322" s="34">
        <v>0</v>
      </c>
      <c r="J322" s="34">
        <v>0</v>
      </c>
      <c r="K322" s="23">
        <v>0</v>
      </c>
      <c r="L322" s="25"/>
    </row>
    <row r="323" spans="1:12" ht="25.5" x14ac:dyDescent="0.25">
      <c r="A323" s="51" t="s">
        <v>292</v>
      </c>
      <c r="B323" s="35" t="s">
        <v>509</v>
      </c>
      <c r="C323" s="34">
        <v>57360045</v>
      </c>
      <c r="D323" s="34">
        <v>8170863.1699999999</v>
      </c>
      <c r="E323" s="23">
        <f>D323/C323</f>
        <v>0.14244868828118945</v>
      </c>
      <c r="F323" s="34">
        <v>57360045</v>
      </c>
      <c r="G323" s="34">
        <v>8170863.1699999999</v>
      </c>
      <c r="H323" s="23">
        <f>G323/F323</f>
        <v>0.14244868828118945</v>
      </c>
      <c r="I323" s="34">
        <v>0</v>
      </c>
      <c r="J323" s="34">
        <v>0</v>
      </c>
      <c r="K323" s="23">
        <v>0</v>
      </c>
      <c r="L323" s="25"/>
    </row>
    <row r="324" spans="1:12" ht="25.5" x14ac:dyDescent="0.25">
      <c r="A324" s="51" t="s">
        <v>294</v>
      </c>
      <c r="B324" s="35" t="s">
        <v>510</v>
      </c>
      <c r="C324" s="34">
        <v>57360045</v>
      </c>
      <c r="D324" s="34">
        <v>8170863.1699999999</v>
      </c>
      <c r="E324" s="23">
        <f>D324/C324</f>
        <v>0.14244868828118945</v>
      </c>
      <c r="F324" s="34">
        <v>57360045</v>
      </c>
      <c r="G324" s="34">
        <v>8170863.1699999999</v>
      </c>
      <c r="H324" s="23">
        <f>G324/F324</f>
        <v>0.14244868828118945</v>
      </c>
      <c r="I324" s="34">
        <v>0</v>
      </c>
      <c r="J324" s="34">
        <v>0</v>
      </c>
      <c r="K324" s="23">
        <v>0</v>
      </c>
      <c r="L324" s="25"/>
    </row>
    <row r="325" spans="1:12" x14ac:dyDescent="0.25">
      <c r="A325" s="51" t="s">
        <v>296</v>
      </c>
      <c r="B325" s="35" t="s">
        <v>511</v>
      </c>
      <c r="C325" s="34">
        <v>57360045</v>
      </c>
      <c r="D325" s="34">
        <v>8170863.1699999999</v>
      </c>
      <c r="E325" s="23">
        <f>D325/C325</f>
        <v>0.14244868828118945</v>
      </c>
      <c r="F325" s="34">
        <v>57360045</v>
      </c>
      <c r="G325" s="34">
        <v>8170863.1699999999</v>
      </c>
      <c r="H325" s="23">
        <f>G325/F325</f>
        <v>0.14244868828118945</v>
      </c>
      <c r="I325" s="34">
        <v>0</v>
      </c>
      <c r="J325" s="34">
        <v>0</v>
      </c>
      <c r="K325" s="23">
        <v>0</v>
      </c>
      <c r="L325" s="25"/>
    </row>
    <row r="326" spans="1:12" ht="25.5" x14ac:dyDescent="0.25">
      <c r="A326" s="51" t="s">
        <v>466</v>
      </c>
      <c r="B326" s="35" t="s">
        <v>512</v>
      </c>
      <c r="C326" s="34">
        <v>649000</v>
      </c>
      <c r="D326" s="34">
        <v>0</v>
      </c>
      <c r="E326" s="23">
        <f>D326/C326</f>
        <v>0</v>
      </c>
      <c r="F326" s="34">
        <v>649000</v>
      </c>
      <c r="G326" s="34">
        <v>0</v>
      </c>
      <c r="H326" s="23">
        <f>G326/F326</f>
        <v>0</v>
      </c>
      <c r="I326" s="34">
        <v>0</v>
      </c>
      <c r="J326" s="34">
        <v>0</v>
      </c>
      <c r="K326" s="23">
        <v>0</v>
      </c>
      <c r="L326" s="25"/>
    </row>
    <row r="327" spans="1:12" x14ac:dyDescent="0.25">
      <c r="A327" s="51" t="s">
        <v>468</v>
      </c>
      <c r="B327" s="35" t="s">
        <v>513</v>
      </c>
      <c r="C327" s="34">
        <v>649000</v>
      </c>
      <c r="D327" s="34">
        <v>0</v>
      </c>
      <c r="E327" s="23">
        <f>D327/C327</f>
        <v>0</v>
      </c>
      <c r="F327" s="34">
        <v>649000</v>
      </c>
      <c r="G327" s="34">
        <v>0</v>
      </c>
      <c r="H327" s="23">
        <f>G327/F327</f>
        <v>0</v>
      </c>
      <c r="I327" s="34">
        <v>0</v>
      </c>
      <c r="J327" s="34">
        <v>0</v>
      </c>
      <c r="K327" s="23">
        <v>0</v>
      </c>
      <c r="L327" s="25"/>
    </row>
    <row r="328" spans="1:12" ht="25.5" x14ac:dyDescent="0.25">
      <c r="A328" s="51" t="s">
        <v>470</v>
      </c>
      <c r="B328" s="35" t="s">
        <v>514</v>
      </c>
      <c r="C328" s="34">
        <v>649000</v>
      </c>
      <c r="D328" s="34">
        <v>0</v>
      </c>
      <c r="E328" s="23">
        <f>D328/C328</f>
        <v>0</v>
      </c>
      <c r="F328" s="34">
        <v>649000</v>
      </c>
      <c r="G328" s="34">
        <v>0</v>
      </c>
      <c r="H328" s="23">
        <f>G328/F328</f>
        <v>0</v>
      </c>
      <c r="I328" s="34">
        <v>0</v>
      </c>
      <c r="J328" s="34">
        <v>0</v>
      </c>
      <c r="K328" s="23">
        <v>0</v>
      </c>
      <c r="L328" s="25"/>
    </row>
    <row r="329" spans="1:12" x14ac:dyDescent="0.25">
      <c r="A329" s="51" t="s">
        <v>318</v>
      </c>
      <c r="B329" s="35" t="s">
        <v>515</v>
      </c>
      <c r="C329" s="34">
        <v>359205</v>
      </c>
      <c r="D329" s="34">
        <v>349705</v>
      </c>
      <c r="E329" s="23">
        <f>D329/C329</f>
        <v>0.9735527066716777</v>
      </c>
      <c r="F329" s="34">
        <v>359205</v>
      </c>
      <c r="G329" s="34">
        <v>349705</v>
      </c>
      <c r="H329" s="23">
        <f>G329/F329</f>
        <v>0.9735527066716777</v>
      </c>
      <c r="I329" s="34">
        <v>0</v>
      </c>
      <c r="J329" s="34">
        <v>0</v>
      </c>
      <c r="K329" s="23">
        <v>0</v>
      </c>
      <c r="L329" s="25"/>
    </row>
    <row r="330" spans="1:12" x14ac:dyDescent="0.25">
      <c r="A330" s="51" t="s">
        <v>320</v>
      </c>
      <c r="B330" s="35" t="s">
        <v>516</v>
      </c>
      <c r="C330" s="34">
        <v>359205</v>
      </c>
      <c r="D330" s="34">
        <v>349705</v>
      </c>
      <c r="E330" s="23">
        <f>D330/C330</f>
        <v>0.9735527066716777</v>
      </c>
      <c r="F330" s="34">
        <v>359205</v>
      </c>
      <c r="G330" s="34">
        <v>349705</v>
      </c>
      <c r="H330" s="23">
        <f>G330/F330</f>
        <v>0.9735527066716777</v>
      </c>
      <c r="I330" s="34">
        <v>0</v>
      </c>
      <c r="J330" s="34">
        <v>0</v>
      </c>
      <c r="K330" s="23">
        <v>0</v>
      </c>
      <c r="L330" s="25"/>
    </row>
    <row r="331" spans="1:12" x14ac:dyDescent="0.25">
      <c r="A331" s="51" t="s">
        <v>322</v>
      </c>
      <c r="B331" s="35" t="s">
        <v>517</v>
      </c>
      <c r="C331" s="34">
        <v>232157</v>
      </c>
      <c r="D331" s="34">
        <v>232157</v>
      </c>
      <c r="E331" s="23">
        <f>D331/C331</f>
        <v>1</v>
      </c>
      <c r="F331" s="34">
        <v>232157</v>
      </c>
      <c r="G331" s="34">
        <v>232157</v>
      </c>
      <c r="H331" s="23">
        <f>G331/F331</f>
        <v>1</v>
      </c>
      <c r="I331" s="34">
        <v>0</v>
      </c>
      <c r="J331" s="34">
        <v>0</v>
      </c>
      <c r="K331" s="23">
        <v>0</v>
      </c>
      <c r="L331" s="25"/>
    </row>
    <row r="332" spans="1:12" x14ac:dyDescent="0.25">
      <c r="A332" s="51" t="s">
        <v>324</v>
      </c>
      <c r="B332" s="35" t="s">
        <v>518</v>
      </c>
      <c r="C332" s="34">
        <v>127048</v>
      </c>
      <c r="D332" s="34">
        <v>117548</v>
      </c>
      <c r="E332" s="23">
        <f>D332/C332</f>
        <v>0.92522511176878031</v>
      </c>
      <c r="F332" s="34">
        <v>127048</v>
      </c>
      <c r="G332" s="34">
        <v>117548</v>
      </c>
      <c r="H332" s="23">
        <f>G332/F332</f>
        <v>0.92522511176878031</v>
      </c>
      <c r="I332" s="34">
        <v>0</v>
      </c>
      <c r="J332" s="34">
        <v>0</v>
      </c>
      <c r="K332" s="23">
        <v>0</v>
      </c>
      <c r="L332" s="25"/>
    </row>
    <row r="333" spans="1:12" x14ac:dyDescent="0.25">
      <c r="A333" s="51" t="s">
        <v>519</v>
      </c>
      <c r="B333" s="35" t="s">
        <v>520</v>
      </c>
      <c r="C333" s="34">
        <v>15071101</v>
      </c>
      <c r="D333" s="34">
        <v>3015448.41</v>
      </c>
      <c r="E333" s="23">
        <f>D333/C333</f>
        <v>0.20008149437788256</v>
      </c>
      <c r="F333" s="34">
        <v>15071101</v>
      </c>
      <c r="G333" s="34">
        <v>3015448.41</v>
      </c>
      <c r="H333" s="23">
        <f>G333/F333</f>
        <v>0.20008149437788256</v>
      </c>
      <c r="I333" s="34">
        <v>0</v>
      </c>
      <c r="J333" s="34">
        <v>0</v>
      </c>
      <c r="K333" s="23">
        <v>0</v>
      </c>
      <c r="L333" s="25"/>
    </row>
    <row r="334" spans="1:12" ht="51" x14ac:dyDescent="0.25">
      <c r="A334" s="51" t="s">
        <v>282</v>
      </c>
      <c r="B334" s="35" t="s">
        <v>521</v>
      </c>
      <c r="C334" s="34">
        <v>2689977.74</v>
      </c>
      <c r="D334" s="34">
        <v>2689977.74</v>
      </c>
      <c r="E334" s="23">
        <f>D334/C334</f>
        <v>1</v>
      </c>
      <c r="F334" s="34">
        <v>2689977.74</v>
      </c>
      <c r="G334" s="34">
        <v>2689977.74</v>
      </c>
      <c r="H334" s="23">
        <f>G334/F334</f>
        <v>1</v>
      </c>
      <c r="I334" s="34">
        <v>0</v>
      </c>
      <c r="J334" s="34">
        <v>0</v>
      </c>
      <c r="K334" s="23">
        <v>0</v>
      </c>
      <c r="L334" s="25"/>
    </row>
    <row r="335" spans="1:12" x14ac:dyDescent="0.25">
      <c r="A335" s="51" t="s">
        <v>382</v>
      </c>
      <c r="B335" s="35" t="s">
        <v>522</v>
      </c>
      <c r="C335" s="34">
        <v>2689977.74</v>
      </c>
      <c r="D335" s="34">
        <v>2689977.74</v>
      </c>
      <c r="E335" s="23">
        <f>D335/C335</f>
        <v>1</v>
      </c>
      <c r="F335" s="34">
        <v>2689977.74</v>
      </c>
      <c r="G335" s="34">
        <v>2689977.74</v>
      </c>
      <c r="H335" s="23">
        <f>G335/F335</f>
        <v>1</v>
      </c>
      <c r="I335" s="34">
        <v>0</v>
      </c>
      <c r="J335" s="34">
        <v>0</v>
      </c>
      <c r="K335" s="23">
        <v>0</v>
      </c>
      <c r="L335" s="25"/>
    </row>
    <row r="336" spans="1:12" x14ac:dyDescent="0.25">
      <c r="A336" s="51" t="s">
        <v>384</v>
      </c>
      <c r="B336" s="35" t="s">
        <v>523</v>
      </c>
      <c r="C336" s="34">
        <v>2151572.56</v>
      </c>
      <c r="D336" s="34">
        <v>2151572.56</v>
      </c>
      <c r="E336" s="23">
        <f>D336/C336</f>
        <v>1</v>
      </c>
      <c r="F336" s="34">
        <v>2151572.56</v>
      </c>
      <c r="G336" s="34">
        <v>2151572.56</v>
      </c>
      <c r="H336" s="23">
        <f>G336/F336</f>
        <v>1</v>
      </c>
      <c r="I336" s="34">
        <v>0</v>
      </c>
      <c r="J336" s="34">
        <v>0</v>
      </c>
      <c r="K336" s="23">
        <v>0</v>
      </c>
      <c r="L336" s="25"/>
    </row>
    <row r="337" spans="1:12" ht="25.5" x14ac:dyDescent="0.25">
      <c r="A337" s="51" t="s">
        <v>388</v>
      </c>
      <c r="B337" s="35" t="s">
        <v>524</v>
      </c>
      <c r="C337" s="34">
        <v>538405.18000000005</v>
      </c>
      <c r="D337" s="34">
        <v>538405.18000000005</v>
      </c>
      <c r="E337" s="23">
        <f>D337/C337</f>
        <v>1</v>
      </c>
      <c r="F337" s="34">
        <v>538405.18000000005</v>
      </c>
      <c r="G337" s="34">
        <v>538405.18000000005</v>
      </c>
      <c r="H337" s="23">
        <f>G337/F337</f>
        <v>1</v>
      </c>
      <c r="I337" s="34">
        <v>0</v>
      </c>
      <c r="J337" s="34">
        <v>0</v>
      </c>
      <c r="K337" s="23">
        <v>0</v>
      </c>
      <c r="L337" s="25"/>
    </row>
    <row r="338" spans="1:12" ht="25.5" x14ac:dyDescent="0.25">
      <c r="A338" s="51" t="s">
        <v>292</v>
      </c>
      <c r="B338" s="35" t="s">
        <v>525</v>
      </c>
      <c r="C338" s="34">
        <v>242970.67</v>
      </c>
      <c r="D338" s="34">
        <v>242970.67</v>
      </c>
      <c r="E338" s="23">
        <f>D338/C338</f>
        <v>1</v>
      </c>
      <c r="F338" s="34">
        <v>242970.67</v>
      </c>
      <c r="G338" s="34">
        <v>242970.67</v>
      </c>
      <c r="H338" s="23">
        <f>G338/F338</f>
        <v>1</v>
      </c>
      <c r="I338" s="34">
        <v>0</v>
      </c>
      <c r="J338" s="34">
        <v>0</v>
      </c>
      <c r="K338" s="23">
        <v>0</v>
      </c>
      <c r="L338" s="25"/>
    </row>
    <row r="339" spans="1:12" ht="25.5" x14ac:dyDescent="0.25">
      <c r="A339" s="51" t="s">
        <v>294</v>
      </c>
      <c r="B339" s="35" t="s">
        <v>526</v>
      </c>
      <c r="C339" s="34">
        <v>242970.67</v>
      </c>
      <c r="D339" s="34">
        <v>242970.67</v>
      </c>
      <c r="E339" s="23">
        <f>D339/C339</f>
        <v>1</v>
      </c>
      <c r="F339" s="34">
        <v>242970.67</v>
      </c>
      <c r="G339" s="34">
        <v>242970.67</v>
      </c>
      <c r="H339" s="23">
        <f>G339/F339</f>
        <v>1</v>
      </c>
      <c r="I339" s="34">
        <v>0</v>
      </c>
      <c r="J339" s="34">
        <v>0</v>
      </c>
      <c r="K339" s="23">
        <v>0</v>
      </c>
      <c r="L339" s="25"/>
    </row>
    <row r="340" spans="1:12" x14ac:dyDescent="0.25">
      <c r="A340" s="51" t="s">
        <v>296</v>
      </c>
      <c r="B340" s="35" t="s">
        <v>527</v>
      </c>
      <c r="C340" s="34">
        <v>242970.67</v>
      </c>
      <c r="D340" s="34">
        <v>242970.67</v>
      </c>
      <c r="E340" s="23">
        <f>D340/C340</f>
        <v>1</v>
      </c>
      <c r="F340" s="34">
        <v>242970.67</v>
      </c>
      <c r="G340" s="34">
        <v>242970.67</v>
      </c>
      <c r="H340" s="23">
        <f>G340/F340</f>
        <v>1</v>
      </c>
      <c r="I340" s="34">
        <v>0</v>
      </c>
      <c r="J340" s="34">
        <v>0</v>
      </c>
      <c r="K340" s="23">
        <v>0</v>
      </c>
      <c r="L340" s="25"/>
    </row>
    <row r="341" spans="1:12" ht="25.5" x14ac:dyDescent="0.25">
      <c r="A341" s="51" t="s">
        <v>528</v>
      </c>
      <c r="B341" s="35" t="s">
        <v>529</v>
      </c>
      <c r="C341" s="34">
        <v>12055652.59</v>
      </c>
      <c r="D341" s="34">
        <v>0</v>
      </c>
      <c r="E341" s="23">
        <f>D341/C341</f>
        <v>0</v>
      </c>
      <c r="F341" s="34">
        <v>12055652.59</v>
      </c>
      <c r="G341" s="34">
        <v>0</v>
      </c>
      <c r="H341" s="23">
        <f>G341/F341</f>
        <v>0</v>
      </c>
      <c r="I341" s="34">
        <v>0</v>
      </c>
      <c r="J341" s="34">
        <v>0</v>
      </c>
      <c r="K341" s="23">
        <v>0</v>
      </c>
      <c r="L341" s="25"/>
    </row>
    <row r="342" spans="1:12" x14ac:dyDescent="0.25">
      <c r="A342" s="51" t="s">
        <v>530</v>
      </c>
      <c r="B342" s="35" t="s">
        <v>531</v>
      </c>
      <c r="C342" s="34">
        <v>12055652.59</v>
      </c>
      <c r="D342" s="34">
        <v>0</v>
      </c>
      <c r="E342" s="23">
        <f>D342/C342</f>
        <v>0</v>
      </c>
      <c r="F342" s="34">
        <v>12055652.59</v>
      </c>
      <c r="G342" s="34">
        <v>0</v>
      </c>
      <c r="H342" s="23">
        <f>G342/F342</f>
        <v>0</v>
      </c>
      <c r="I342" s="34">
        <v>0</v>
      </c>
      <c r="J342" s="34">
        <v>0</v>
      </c>
      <c r="K342" s="23">
        <v>0</v>
      </c>
      <c r="L342" s="25"/>
    </row>
    <row r="343" spans="1:12" ht="38.25" x14ac:dyDescent="0.25">
      <c r="A343" s="51" t="s">
        <v>532</v>
      </c>
      <c r="B343" s="35" t="s">
        <v>533</v>
      </c>
      <c r="C343" s="34">
        <v>11725652.59</v>
      </c>
      <c r="D343" s="34">
        <v>0</v>
      </c>
      <c r="E343" s="23">
        <f>D343/C343</f>
        <v>0</v>
      </c>
      <c r="F343" s="34">
        <v>11725652.59</v>
      </c>
      <c r="G343" s="34">
        <v>0</v>
      </c>
      <c r="H343" s="23">
        <f>G343/F343</f>
        <v>0</v>
      </c>
      <c r="I343" s="34">
        <v>0</v>
      </c>
      <c r="J343" s="34">
        <v>0</v>
      </c>
      <c r="K343" s="23">
        <v>0</v>
      </c>
      <c r="L343" s="25"/>
    </row>
    <row r="344" spans="1:12" x14ac:dyDescent="0.25">
      <c r="A344" s="51" t="s">
        <v>534</v>
      </c>
      <c r="B344" s="35" t="s">
        <v>535</v>
      </c>
      <c r="C344" s="34">
        <v>330000</v>
      </c>
      <c r="D344" s="34">
        <v>0</v>
      </c>
      <c r="E344" s="23">
        <f>D344/C344</f>
        <v>0</v>
      </c>
      <c r="F344" s="34">
        <v>330000</v>
      </c>
      <c r="G344" s="34">
        <v>0</v>
      </c>
      <c r="H344" s="23">
        <f>G344/F344</f>
        <v>0</v>
      </c>
      <c r="I344" s="34">
        <v>0</v>
      </c>
      <c r="J344" s="34">
        <v>0</v>
      </c>
      <c r="K344" s="23">
        <v>0</v>
      </c>
      <c r="L344" s="25"/>
    </row>
    <row r="345" spans="1:12" x14ac:dyDescent="0.25">
      <c r="A345" s="51" t="s">
        <v>318</v>
      </c>
      <c r="B345" s="35" t="s">
        <v>536</v>
      </c>
      <c r="C345" s="34">
        <v>82500</v>
      </c>
      <c r="D345" s="34">
        <v>82500</v>
      </c>
      <c r="E345" s="23">
        <f>D345/C345</f>
        <v>1</v>
      </c>
      <c r="F345" s="34">
        <v>82500</v>
      </c>
      <c r="G345" s="34">
        <v>82500</v>
      </c>
      <c r="H345" s="23">
        <f>G345/F345</f>
        <v>1</v>
      </c>
      <c r="I345" s="34">
        <v>0</v>
      </c>
      <c r="J345" s="34">
        <v>0</v>
      </c>
      <c r="K345" s="23">
        <v>0</v>
      </c>
      <c r="L345" s="25"/>
    </row>
    <row r="346" spans="1:12" x14ac:dyDescent="0.25">
      <c r="A346" s="51" t="s">
        <v>320</v>
      </c>
      <c r="B346" s="35" t="s">
        <v>537</v>
      </c>
      <c r="C346" s="34">
        <v>82500</v>
      </c>
      <c r="D346" s="34">
        <v>82500</v>
      </c>
      <c r="E346" s="23">
        <f>D346/C346</f>
        <v>1</v>
      </c>
      <c r="F346" s="34">
        <v>82500</v>
      </c>
      <c r="G346" s="34">
        <v>82500</v>
      </c>
      <c r="H346" s="23">
        <f>G346/F346</f>
        <v>1</v>
      </c>
      <c r="I346" s="34">
        <v>0</v>
      </c>
      <c r="J346" s="34">
        <v>0</v>
      </c>
      <c r="K346" s="23">
        <v>0</v>
      </c>
      <c r="L346" s="25"/>
    </row>
    <row r="347" spans="1:12" x14ac:dyDescent="0.25">
      <c r="A347" s="51" t="s">
        <v>322</v>
      </c>
      <c r="B347" s="35" t="s">
        <v>538</v>
      </c>
      <c r="C347" s="34">
        <v>6000</v>
      </c>
      <c r="D347" s="34">
        <v>6000</v>
      </c>
      <c r="E347" s="23">
        <f>D347/C347</f>
        <v>1</v>
      </c>
      <c r="F347" s="34">
        <v>6000</v>
      </c>
      <c r="G347" s="34">
        <v>6000</v>
      </c>
      <c r="H347" s="23">
        <f>G347/F347</f>
        <v>1</v>
      </c>
      <c r="I347" s="34">
        <v>0</v>
      </c>
      <c r="J347" s="34">
        <v>0</v>
      </c>
      <c r="K347" s="23">
        <v>0</v>
      </c>
      <c r="L347" s="25"/>
    </row>
    <row r="348" spans="1:12" x14ac:dyDescent="0.25">
      <c r="A348" s="51" t="s">
        <v>324</v>
      </c>
      <c r="B348" s="35" t="s">
        <v>539</v>
      </c>
      <c r="C348" s="34">
        <v>76500</v>
      </c>
      <c r="D348" s="34">
        <v>76500</v>
      </c>
      <c r="E348" s="23">
        <f>D348/C348</f>
        <v>1</v>
      </c>
      <c r="F348" s="34">
        <v>76500</v>
      </c>
      <c r="G348" s="34">
        <v>76500</v>
      </c>
      <c r="H348" s="23">
        <f>G348/F348</f>
        <v>1</v>
      </c>
      <c r="I348" s="34">
        <v>0</v>
      </c>
      <c r="J348" s="34">
        <v>0</v>
      </c>
      <c r="K348" s="23">
        <v>0</v>
      </c>
      <c r="L348" s="25"/>
    </row>
    <row r="349" spans="1:12" x14ac:dyDescent="0.25">
      <c r="A349" s="51" t="s">
        <v>540</v>
      </c>
      <c r="B349" s="35" t="s">
        <v>541</v>
      </c>
      <c r="C349" s="34">
        <v>3319836.5</v>
      </c>
      <c r="D349" s="34">
        <v>50000</v>
      </c>
      <c r="E349" s="23">
        <f>D349/C349</f>
        <v>1.5060982671887607E-2</v>
      </c>
      <c r="F349" s="34">
        <v>3189836.5</v>
      </c>
      <c r="G349" s="34">
        <v>0</v>
      </c>
      <c r="H349" s="23">
        <f>G349/F349</f>
        <v>0</v>
      </c>
      <c r="I349" s="34">
        <v>130000</v>
      </c>
      <c r="J349" s="34">
        <v>50000</v>
      </c>
      <c r="K349" s="23">
        <f>J349/I349</f>
        <v>0.38461538461538464</v>
      </c>
      <c r="L349" s="25"/>
    </row>
    <row r="350" spans="1:12" ht="51" x14ac:dyDescent="0.25">
      <c r="A350" s="51" t="s">
        <v>282</v>
      </c>
      <c r="B350" s="35" t="s">
        <v>542</v>
      </c>
      <c r="C350" s="34">
        <v>1753524.93</v>
      </c>
      <c r="D350" s="34">
        <v>0</v>
      </c>
      <c r="E350" s="23">
        <f>D350/C350</f>
        <v>0</v>
      </c>
      <c r="F350" s="34">
        <v>1753524.93</v>
      </c>
      <c r="G350" s="34">
        <v>0</v>
      </c>
      <c r="H350" s="23">
        <f>G350/F350</f>
        <v>0</v>
      </c>
      <c r="I350" s="34">
        <v>0</v>
      </c>
      <c r="J350" s="34">
        <v>0</v>
      </c>
      <c r="K350" s="23">
        <v>0</v>
      </c>
      <c r="L350" s="25"/>
    </row>
    <row r="351" spans="1:12" x14ac:dyDescent="0.25">
      <c r="A351" s="51" t="s">
        <v>382</v>
      </c>
      <c r="B351" s="35" t="s">
        <v>543</v>
      </c>
      <c r="C351" s="34">
        <v>1753524.93</v>
      </c>
      <c r="D351" s="34">
        <v>0</v>
      </c>
      <c r="E351" s="23">
        <f>D351/C351</f>
        <v>0</v>
      </c>
      <c r="F351" s="34">
        <v>1753524.93</v>
      </c>
      <c r="G351" s="34">
        <v>0</v>
      </c>
      <c r="H351" s="23">
        <f>G351/F351</f>
        <v>0</v>
      </c>
      <c r="I351" s="34">
        <v>0</v>
      </c>
      <c r="J351" s="34">
        <v>0</v>
      </c>
      <c r="K351" s="23">
        <v>0</v>
      </c>
      <c r="L351" s="25"/>
    </row>
    <row r="352" spans="1:12" x14ac:dyDescent="0.25">
      <c r="A352" s="51" t="s">
        <v>384</v>
      </c>
      <c r="B352" s="35" t="s">
        <v>544</v>
      </c>
      <c r="C352" s="34">
        <v>1346793.33</v>
      </c>
      <c r="D352" s="34">
        <v>0</v>
      </c>
      <c r="E352" s="23">
        <f>D352/C352</f>
        <v>0</v>
      </c>
      <c r="F352" s="34">
        <v>1346793.33</v>
      </c>
      <c r="G352" s="34">
        <v>0</v>
      </c>
      <c r="H352" s="23">
        <f>G352/F352</f>
        <v>0</v>
      </c>
      <c r="I352" s="34">
        <v>0</v>
      </c>
      <c r="J352" s="34">
        <v>0</v>
      </c>
      <c r="K352" s="23">
        <v>0</v>
      </c>
      <c r="L352" s="25"/>
    </row>
    <row r="353" spans="1:12" ht="25.5" x14ac:dyDescent="0.25">
      <c r="A353" s="51" t="s">
        <v>388</v>
      </c>
      <c r="B353" s="35" t="s">
        <v>545</v>
      </c>
      <c r="C353" s="34">
        <v>406731.6</v>
      </c>
      <c r="D353" s="34">
        <v>0</v>
      </c>
      <c r="E353" s="23">
        <f>D353/C353</f>
        <v>0</v>
      </c>
      <c r="F353" s="34">
        <v>406731.6</v>
      </c>
      <c r="G353" s="34">
        <v>0</v>
      </c>
      <c r="H353" s="23">
        <f>G353/F353</f>
        <v>0</v>
      </c>
      <c r="I353" s="34">
        <v>0</v>
      </c>
      <c r="J353" s="34">
        <v>0</v>
      </c>
      <c r="K353" s="23">
        <v>0</v>
      </c>
      <c r="L353" s="25"/>
    </row>
    <row r="354" spans="1:12" ht="25.5" x14ac:dyDescent="0.25">
      <c r="A354" s="51" t="s">
        <v>292</v>
      </c>
      <c r="B354" s="35" t="s">
        <v>546</v>
      </c>
      <c r="C354" s="34">
        <v>545710</v>
      </c>
      <c r="D354" s="34">
        <v>50000</v>
      </c>
      <c r="E354" s="23">
        <f>D354/C354</f>
        <v>9.1623756207509482E-2</v>
      </c>
      <c r="F354" s="34">
        <v>415710</v>
      </c>
      <c r="G354" s="34">
        <v>0</v>
      </c>
      <c r="H354" s="23">
        <f>G354/F354</f>
        <v>0</v>
      </c>
      <c r="I354" s="34">
        <v>130000</v>
      </c>
      <c r="J354" s="34">
        <v>50000</v>
      </c>
      <c r="K354" s="23">
        <f>J354/I354</f>
        <v>0.38461538461538464</v>
      </c>
      <c r="L354" s="25"/>
    </row>
    <row r="355" spans="1:12" ht="25.5" x14ac:dyDescent="0.25">
      <c r="A355" s="51" t="s">
        <v>294</v>
      </c>
      <c r="B355" s="35" t="s">
        <v>547</v>
      </c>
      <c r="C355" s="34">
        <v>545710</v>
      </c>
      <c r="D355" s="34">
        <v>50000</v>
      </c>
      <c r="E355" s="23">
        <f>D355/C355</f>
        <v>9.1623756207509482E-2</v>
      </c>
      <c r="F355" s="34">
        <v>415710</v>
      </c>
      <c r="G355" s="34">
        <v>0</v>
      </c>
      <c r="H355" s="23">
        <f>G355/F355</f>
        <v>0</v>
      </c>
      <c r="I355" s="34">
        <v>130000</v>
      </c>
      <c r="J355" s="34">
        <v>50000</v>
      </c>
      <c r="K355" s="23">
        <f>J355/I355</f>
        <v>0.38461538461538464</v>
      </c>
      <c r="L355" s="25"/>
    </row>
    <row r="356" spans="1:12" x14ac:dyDescent="0.25">
      <c r="A356" s="51" t="s">
        <v>296</v>
      </c>
      <c r="B356" s="35" t="s">
        <v>548</v>
      </c>
      <c r="C356" s="34">
        <v>545710</v>
      </c>
      <c r="D356" s="34">
        <v>50000</v>
      </c>
      <c r="E356" s="23">
        <f>D356/C356</f>
        <v>9.1623756207509482E-2</v>
      </c>
      <c r="F356" s="34">
        <v>415710</v>
      </c>
      <c r="G356" s="34">
        <v>0</v>
      </c>
      <c r="H356" s="23">
        <f>G356/F356</f>
        <v>0</v>
      </c>
      <c r="I356" s="34">
        <v>130000</v>
      </c>
      <c r="J356" s="34">
        <v>50000</v>
      </c>
      <c r="K356" s="23">
        <f>J356/I356</f>
        <v>0.38461538461538464</v>
      </c>
      <c r="L356" s="25"/>
    </row>
    <row r="357" spans="1:12" x14ac:dyDescent="0.25">
      <c r="A357" s="51" t="s">
        <v>549</v>
      </c>
      <c r="B357" s="35" t="s">
        <v>550</v>
      </c>
      <c r="C357" s="34">
        <v>161700</v>
      </c>
      <c r="D357" s="34">
        <v>0</v>
      </c>
      <c r="E357" s="23">
        <f>D357/C357</f>
        <v>0</v>
      </c>
      <c r="F357" s="34">
        <v>161700</v>
      </c>
      <c r="G357" s="34">
        <v>0</v>
      </c>
      <c r="H357" s="23">
        <f>G357/F357</f>
        <v>0</v>
      </c>
      <c r="I357" s="34">
        <v>0</v>
      </c>
      <c r="J357" s="34">
        <v>0</v>
      </c>
      <c r="K357" s="23">
        <v>0</v>
      </c>
      <c r="L357" s="25"/>
    </row>
    <row r="358" spans="1:12" x14ac:dyDescent="0.25">
      <c r="A358" s="51" t="s">
        <v>551</v>
      </c>
      <c r="B358" s="35" t="s">
        <v>552</v>
      </c>
      <c r="C358" s="34">
        <v>161700</v>
      </c>
      <c r="D358" s="34">
        <v>0</v>
      </c>
      <c r="E358" s="23">
        <f>D358/C358</f>
        <v>0</v>
      </c>
      <c r="F358" s="34">
        <v>161700</v>
      </c>
      <c r="G358" s="34">
        <v>0</v>
      </c>
      <c r="H358" s="23">
        <f>G358/F358</f>
        <v>0</v>
      </c>
      <c r="I358" s="34">
        <v>0</v>
      </c>
      <c r="J358" s="34">
        <v>0</v>
      </c>
      <c r="K358" s="23">
        <v>0</v>
      </c>
      <c r="L358" s="25"/>
    </row>
    <row r="359" spans="1:12" ht="25.5" x14ac:dyDescent="0.25">
      <c r="A359" s="51" t="s">
        <v>528</v>
      </c>
      <c r="B359" s="35" t="s">
        <v>553</v>
      </c>
      <c r="C359" s="34">
        <v>858901.57</v>
      </c>
      <c r="D359" s="34">
        <v>0</v>
      </c>
      <c r="E359" s="23">
        <f>D359/C359</f>
        <v>0</v>
      </c>
      <c r="F359" s="34">
        <v>858901.57</v>
      </c>
      <c r="G359" s="34">
        <v>0</v>
      </c>
      <c r="H359" s="23">
        <f>G359/F359</f>
        <v>0</v>
      </c>
      <c r="I359" s="34">
        <v>0</v>
      </c>
      <c r="J359" s="34">
        <v>0</v>
      </c>
      <c r="K359" s="23">
        <v>0</v>
      </c>
      <c r="L359" s="25"/>
    </row>
    <row r="360" spans="1:12" x14ac:dyDescent="0.25">
      <c r="A360" s="51" t="s">
        <v>530</v>
      </c>
      <c r="B360" s="35" t="s">
        <v>554</v>
      </c>
      <c r="C360" s="34">
        <v>858901.57</v>
      </c>
      <c r="D360" s="34">
        <v>0</v>
      </c>
      <c r="E360" s="23">
        <f>D360/C360</f>
        <v>0</v>
      </c>
      <c r="F360" s="34">
        <v>858901.57</v>
      </c>
      <c r="G360" s="34">
        <v>0</v>
      </c>
      <c r="H360" s="23">
        <f>G360/F360</f>
        <v>0</v>
      </c>
      <c r="I360" s="34">
        <v>0</v>
      </c>
      <c r="J360" s="34">
        <v>0</v>
      </c>
      <c r="K360" s="23">
        <v>0</v>
      </c>
      <c r="L360" s="25"/>
    </row>
    <row r="361" spans="1:12" ht="38.25" x14ac:dyDescent="0.25">
      <c r="A361" s="51" t="s">
        <v>532</v>
      </c>
      <c r="B361" s="35" t="s">
        <v>555</v>
      </c>
      <c r="C361" s="34">
        <v>858901.57</v>
      </c>
      <c r="D361" s="34">
        <v>0</v>
      </c>
      <c r="E361" s="23">
        <f>D361/C361</f>
        <v>0</v>
      </c>
      <c r="F361" s="34">
        <v>858901.57</v>
      </c>
      <c r="G361" s="34">
        <v>0</v>
      </c>
      <c r="H361" s="23">
        <f>G361/F361</f>
        <v>0</v>
      </c>
      <c r="I361" s="34">
        <v>0</v>
      </c>
      <c r="J361" s="34">
        <v>0</v>
      </c>
      <c r="K361" s="23">
        <v>0</v>
      </c>
      <c r="L361" s="25"/>
    </row>
    <row r="362" spans="1:12" x14ac:dyDescent="0.25">
      <c r="A362" s="51" t="s">
        <v>556</v>
      </c>
      <c r="B362" s="35" t="s">
        <v>557</v>
      </c>
      <c r="C362" s="34">
        <v>22483523</v>
      </c>
      <c r="D362" s="34">
        <v>5973124.1200000001</v>
      </c>
      <c r="E362" s="23">
        <f>D362/C362</f>
        <v>0.26566673381213435</v>
      </c>
      <c r="F362" s="34">
        <v>22483523</v>
      </c>
      <c r="G362" s="34">
        <v>5973124.1200000001</v>
      </c>
      <c r="H362" s="23">
        <f>G362/F362</f>
        <v>0.26566673381213435</v>
      </c>
      <c r="I362" s="34">
        <v>0</v>
      </c>
      <c r="J362" s="34">
        <v>0</v>
      </c>
      <c r="K362" s="23">
        <v>0</v>
      </c>
      <c r="L362" s="25"/>
    </row>
    <row r="363" spans="1:12" ht="51" x14ac:dyDescent="0.25">
      <c r="A363" s="51" t="s">
        <v>282</v>
      </c>
      <c r="B363" s="35" t="s">
        <v>558</v>
      </c>
      <c r="C363" s="34">
        <v>19657811</v>
      </c>
      <c r="D363" s="34">
        <v>4608299.24</v>
      </c>
      <c r="E363" s="23">
        <f>D363/C363</f>
        <v>0.23442585952220216</v>
      </c>
      <c r="F363" s="34">
        <v>19657811</v>
      </c>
      <c r="G363" s="34">
        <v>4608299.24</v>
      </c>
      <c r="H363" s="23">
        <f>G363/F363</f>
        <v>0.23442585952220216</v>
      </c>
      <c r="I363" s="34">
        <v>0</v>
      </c>
      <c r="J363" s="34">
        <v>0</v>
      </c>
      <c r="K363" s="23">
        <v>0</v>
      </c>
      <c r="L363" s="25"/>
    </row>
    <row r="364" spans="1:12" x14ac:dyDescent="0.25">
      <c r="A364" s="51" t="s">
        <v>382</v>
      </c>
      <c r="B364" s="35" t="s">
        <v>559</v>
      </c>
      <c r="C364" s="34">
        <v>16330920</v>
      </c>
      <c r="D364" s="34">
        <v>4002240.04</v>
      </c>
      <c r="E364" s="23">
        <f>D364/C364</f>
        <v>0.24507131502695501</v>
      </c>
      <c r="F364" s="34">
        <v>16330920</v>
      </c>
      <c r="G364" s="34">
        <v>4002240.04</v>
      </c>
      <c r="H364" s="23">
        <f>G364/F364</f>
        <v>0.24507131502695501</v>
      </c>
      <c r="I364" s="34">
        <v>0</v>
      </c>
      <c r="J364" s="34">
        <v>0</v>
      </c>
      <c r="K364" s="23">
        <v>0</v>
      </c>
      <c r="L364" s="25"/>
    </row>
    <row r="365" spans="1:12" x14ac:dyDescent="0.25">
      <c r="A365" s="51" t="s">
        <v>384</v>
      </c>
      <c r="B365" s="35" t="s">
        <v>560</v>
      </c>
      <c r="C365" s="34">
        <v>11622381</v>
      </c>
      <c r="D365" s="34">
        <v>2748812.44</v>
      </c>
      <c r="E365" s="23">
        <f>D365/C365</f>
        <v>0.23651026756049384</v>
      </c>
      <c r="F365" s="34">
        <v>11622381</v>
      </c>
      <c r="G365" s="34">
        <v>2748812.44</v>
      </c>
      <c r="H365" s="23">
        <f>G365/F365</f>
        <v>0.23651026756049384</v>
      </c>
      <c r="I365" s="34">
        <v>0</v>
      </c>
      <c r="J365" s="34">
        <v>0</v>
      </c>
      <c r="K365" s="23">
        <v>0</v>
      </c>
      <c r="L365" s="25"/>
    </row>
    <row r="366" spans="1:12" ht="25.5" x14ac:dyDescent="0.25">
      <c r="A366" s="51" t="s">
        <v>386</v>
      </c>
      <c r="B366" s="35" t="s">
        <v>561</v>
      </c>
      <c r="C366" s="34">
        <v>1116700</v>
      </c>
      <c r="D366" s="34">
        <v>493486</v>
      </c>
      <c r="E366" s="23">
        <f>D366/C366</f>
        <v>0.4419145697143369</v>
      </c>
      <c r="F366" s="34">
        <v>1116700</v>
      </c>
      <c r="G366" s="34">
        <v>493486</v>
      </c>
      <c r="H366" s="23">
        <f>G366/F366</f>
        <v>0.4419145697143369</v>
      </c>
      <c r="I366" s="34">
        <v>0</v>
      </c>
      <c r="J366" s="34">
        <v>0</v>
      </c>
      <c r="K366" s="23">
        <v>0</v>
      </c>
      <c r="L366" s="25"/>
    </row>
    <row r="367" spans="1:12" ht="38.25" x14ac:dyDescent="0.25">
      <c r="A367" s="51" t="s">
        <v>445</v>
      </c>
      <c r="B367" s="35" t="s">
        <v>562</v>
      </c>
      <c r="C367" s="34">
        <v>100000</v>
      </c>
      <c r="D367" s="34">
        <v>63610</v>
      </c>
      <c r="E367" s="23">
        <f>D367/C367</f>
        <v>0.6361</v>
      </c>
      <c r="F367" s="34">
        <v>100000</v>
      </c>
      <c r="G367" s="34">
        <v>63610</v>
      </c>
      <c r="H367" s="23">
        <f>G367/F367</f>
        <v>0.6361</v>
      </c>
      <c r="I367" s="34">
        <v>0</v>
      </c>
      <c r="J367" s="34">
        <v>0</v>
      </c>
      <c r="K367" s="23">
        <v>0</v>
      </c>
      <c r="L367" s="25"/>
    </row>
    <row r="368" spans="1:12" ht="25.5" x14ac:dyDescent="0.25">
      <c r="A368" s="51" t="s">
        <v>388</v>
      </c>
      <c r="B368" s="35" t="s">
        <v>563</v>
      </c>
      <c r="C368" s="34">
        <v>3491839</v>
      </c>
      <c r="D368" s="34">
        <v>696331.6</v>
      </c>
      <c r="E368" s="23">
        <f>D368/C368</f>
        <v>0.1994168688762569</v>
      </c>
      <c r="F368" s="34">
        <v>3491839</v>
      </c>
      <c r="G368" s="34">
        <v>696331.6</v>
      </c>
      <c r="H368" s="23">
        <f>G368/F368</f>
        <v>0.1994168688762569</v>
      </c>
      <c r="I368" s="34">
        <v>0</v>
      </c>
      <c r="J368" s="34">
        <v>0</v>
      </c>
      <c r="K368" s="23">
        <v>0</v>
      </c>
      <c r="L368" s="25"/>
    </row>
    <row r="369" spans="1:12" ht="25.5" x14ac:dyDescent="0.25">
      <c r="A369" s="51" t="s">
        <v>284</v>
      </c>
      <c r="B369" s="35" t="s">
        <v>564</v>
      </c>
      <c r="C369" s="34">
        <v>3326891</v>
      </c>
      <c r="D369" s="34">
        <v>606059.19999999995</v>
      </c>
      <c r="E369" s="23">
        <f>D369/C369</f>
        <v>0.18216983964908978</v>
      </c>
      <c r="F369" s="34">
        <v>3326891</v>
      </c>
      <c r="G369" s="34">
        <v>606059.19999999995</v>
      </c>
      <c r="H369" s="23">
        <f>G369/F369</f>
        <v>0.18216983964908978</v>
      </c>
      <c r="I369" s="34">
        <v>0</v>
      </c>
      <c r="J369" s="34">
        <v>0</v>
      </c>
      <c r="K369" s="23">
        <v>0</v>
      </c>
      <c r="L369" s="25"/>
    </row>
    <row r="370" spans="1:12" x14ac:dyDescent="0.25">
      <c r="A370" s="51" t="s">
        <v>286</v>
      </c>
      <c r="B370" s="35" t="s">
        <v>565</v>
      </c>
      <c r="C370" s="34">
        <v>2775125</v>
      </c>
      <c r="D370" s="34">
        <v>477088.48</v>
      </c>
      <c r="E370" s="23">
        <f>D370/C370</f>
        <v>0.17191603261114363</v>
      </c>
      <c r="F370" s="34">
        <v>2775125</v>
      </c>
      <c r="G370" s="34">
        <v>477088.48</v>
      </c>
      <c r="H370" s="23">
        <f>G370/F370</f>
        <v>0.17191603261114363</v>
      </c>
      <c r="I370" s="34">
        <v>0</v>
      </c>
      <c r="J370" s="34">
        <v>0</v>
      </c>
      <c r="K370" s="23">
        <v>0</v>
      </c>
      <c r="L370" s="25"/>
    </row>
    <row r="371" spans="1:12" ht="25.5" x14ac:dyDescent="0.25">
      <c r="A371" s="51" t="s">
        <v>288</v>
      </c>
      <c r="B371" s="35" t="s">
        <v>566</v>
      </c>
      <c r="C371" s="34">
        <v>191000</v>
      </c>
      <c r="D371" s="34">
        <v>1500</v>
      </c>
      <c r="E371" s="23">
        <f>D371/C371</f>
        <v>7.8534031413612562E-3</v>
      </c>
      <c r="F371" s="34">
        <v>191000</v>
      </c>
      <c r="G371" s="34">
        <v>1500</v>
      </c>
      <c r="H371" s="23">
        <f>G371/F371</f>
        <v>7.8534031413612562E-3</v>
      </c>
      <c r="I371" s="34">
        <v>0</v>
      </c>
      <c r="J371" s="34">
        <v>0</v>
      </c>
      <c r="K371" s="23">
        <v>0</v>
      </c>
      <c r="L371" s="25"/>
    </row>
    <row r="372" spans="1:12" ht="38.25" x14ac:dyDescent="0.25">
      <c r="A372" s="51" t="s">
        <v>290</v>
      </c>
      <c r="B372" s="35" t="s">
        <v>567</v>
      </c>
      <c r="C372" s="34">
        <v>360766</v>
      </c>
      <c r="D372" s="34">
        <v>127470.72</v>
      </c>
      <c r="E372" s="23">
        <f>D372/C372</f>
        <v>0.35333351812532221</v>
      </c>
      <c r="F372" s="34">
        <v>360766</v>
      </c>
      <c r="G372" s="34">
        <v>127470.72</v>
      </c>
      <c r="H372" s="23">
        <f>G372/F372</f>
        <v>0.35333351812532221</v>
      </c>
      <c r="I372" s="34">
        <v>0</v>
      </c>
      <c r="J372" s="34">
        <v>0</v>
      </c>
      <c r="K372" s="23">
        <v>0</v>
      </c>
      <c r="L372" s="25"/>
    </row>
    <row r="373" spans="1:12" ht="25.5" x14ac:dyDescent="0.25">
      <c r="A373" s="51" t="s">
        <v>292</v>
      </c>
      <c r="B373" s="35" t="s">
        <v>568</v>
      </c>
      <c r="C373" s="34">
        <v>2683712</v>
      </c>
      <c r="D373" s="34">
        <v>1290824.8799999999</v>
      </c>
      <c r="E373" s="23">
        <f>D373/C373</f>
        <v>0.48098487468103873</v>
      </c>
      <c r="F373" s="34">
        <v>2683712</v>
      </c>
      <c r="G373" s="34">
        <v>1290824.8799999999</v>
      </c>
      <c r="H373" s="23">
        <f>G373/F373</f>
        <v>0.48098487468103873</v>
      </c>
      <c r="I373" s="34">
        <v>0</v>
      </c>
      <c r="J373" s="34">
        <v>0</v>
      </c>
      <c r="K373" s="23">
        <v>0</v>
      </c>
      <c r="L373" s="25"/>
    </row>
    <row r="374" spans="1:12" ht="25.5" x14ac:dyDescent="0.25">
      <c r="A374" s="51" t="s">
        <v>294</v>
      </c>
      <c r="B374" s="35" t="s">
        <v>569</v>
      </c>
      <c r="C374" s="34">
        <v>2683712</v>
      </c>
      <c r="D374" s="34">
        <v>1290824.8799999999</v>
      </c>
      <c r="E374" s="23">
        <f>D374/C374</f>
        <v>0.48098487468103873</v>
      </c>
      <c r="F374" s="34">
        <v>2683712</v>
      </c>
      <c r="G374" s="34">
        <v>1290824.8799999999</v>
      </c>
      <c r="H374" s="23">
        <f>G374/F374</f>
        <v>0.48098487468103873</v>
      </c>
      <c r="I374" s="34">
        <v>0</v>
      </c>
      <c r="J374" s="34">
        <v>0</v>
      </c>
      <c r="K374" s="23">
        <v>0</v>
      </c>
      <c r="L374" s="25"/>
    </row>
    <row r="375" spans="1:12" x14ac:dyDescent="0.25">
      <c r="A375" s="51" t="s">
        <v>296</v>
      </c>
      <c r="B375" s="35" t="s">
        <v>570</v>
      </c>
      <c r="C375" s="34">
        <v>2683712</v>
      </c>
      <c r="D375" s="34">
        <v>1290824.8799999999</v>
      </c>
      <c r="E375" s="23">
        <f>D375/C375</f>
        <v>0.48098487468103873</v>
      </c>
      <c r="F375" s="34">
        <v>2683712</v>
      </c>
      <c r="G375" s="34">
        <v>1290824.8799999999</v>
      </c>
      <c r="H375" s="23">
        <f>G375/F375</f>
        <v>0.48098487468103873</v>
      </c>
      <c r="I375" s="34">
        <v>0</v>
      </c>
      <c r="J375" s="34">
        <v>0</v>
      </c>
      <c r="K375" s="23">
        <v>0</v>
      </c>
      <c r="L375" s="25"/>
    </row>
    <row r="376" spans="1:12" x14ac:dyDescent="0.25">
      <c r="A376" s="51" t="s">
        <v>549</v>
      </c>
      <c r="B376" s="35" t="s">
        <v>571</v>
      </c>
      <c r="C376" s="34">
        <v>120000</v>
      </c>
      <c r="D376" s="34">
        <v>60000</v>
      </c>
      <c r="E376" s="23">
        <f>D376/C376</f>
        <v>0.5</v>
      </c>
      <c r="F376" s="34">
        <v>120000</v>
      </c>
      <c r="G376" s="34">
        <v>60000</v>
      </c>
      <c r="H376" s="23">
        <f>G376/F376</f>
        <v>0.5</v>
      </c>
      <c r="I376" s="34">
        <v>0</v>
      </c>
      <c r="J376" s="34">
        <v>0</v>
      </c>
      <c r="K376" s="23">
        <v>0</v>
      </c>
      <c r="L376" s="25"/>
    </row>
    <row r="377" spans="1:12" x14ac:dyDescent="0.25">
      <c r="A377" s="51" t="s">
        <v>551</v>
      </c>
      <c r="B377" s="35" t="s">
        <v>572</v>
      </c>
      <c r="C377" s="34">
        <v>120000</v>
      </c>
      <c r="D377" s="34">
        <v>60000</v>
      </c>
      <c r="E377" s="23">
        <f>D377/C377</f>
        <v>0.5</v>
      </c>
      <c r="F377" s="34">
        <v>120000</v>
      </c>
      <c r="G377" s="34">
        <v>60000</v>
      </c>
      <c r="H377" s="23">
        <f>G377/F377</f>
        <v>0.5</v>
      </c>
      <c r="I377" s="34">
        <v>0</v>
      </c>
      <c r="J377" s="34">
        <v>0</v>
      </c>
      <c r="K377" s="23">
        <v>0</v>
      </c>
      <c r="L377" s="25"/>
    </row>
    <row r="378" spans="1:12" x14ac:dyDescent="0.25">
      <c r="A378" s="51" t="s">
        <v>318</v>
      </c>
      <c r="B378" s="35" t="s">
        <v>573</v>
      </c>
      <c r="C378" s="34">
        <v>22000</v>
      </c>
      <c r="D378" s="34">
        <v>14000</v>
      </c>
      <c r="E378" s="23">
        <f>D378/C378</f>
        <v>0.63636363636363635</v>
      </c>
      <c r="F378" s="34">
        <v>22000</v>
      </c>
      <c r="G378" s="34">
        <v>14000</v>
      </c>
      <c r="H378" s="23">
        <f>G378/F378</f>
        <v>0.63636363636363635</v>
      </c>
      <c r="I378" s="34">
        <v>0</v>
      </c>
      <c r="J378" s="34">
        <v>0</v>
      </c>
      <c r="K378" s="23">
        <v>0</v>
      </c>
      <c r="L378" s="25"/>
    </row>
    <row r="379" spans="1:12" x14ac:dyDescent="0.25">
      <c r="A379" s="51" t="s">
        <v>320</v>
      </c>
      <c r="B379" s="35" t="s">
        <v>574</v>
      </c>
      <c r="C379" s="34">
        <v>22000</v>
      </c>
      <c r="D379" s="34">
        <v>14000</v>
      </c>
      <c r="E379" s="23">
        <f>D379/C379</f>
        <v>0.63636363636363635</v>
      </c>
      <c r="F379" s="34">
        <v>22000</v>
      </c>
      <c r="G379" s="34">
        <v>14000</v>
      </c>
      <c r="H379" s="23">
        <f>G379/F379</f>
        <v>0.63636363636363635</v>
      </c>
      <c r="I379" s="34">
        <v>0</v>
      </c>
      <c r="J379" s="34">
        <v>0</v>
      </c>
      <c r="K379" s="23">
        <v>0</v>
      </c>
      <c r="L379" s="25"/>
    </row>
    <row r="380" spans="1:12" x14ac:dyDescent="0.25">
      <c r="A380" s="51" t="s">
        <v>322</v>
      </c>
      <c r="B380" s="35" t="s">
        <v>575</v>
      </c>
      <c r="C380" s="34">
        <v>14000</v>
      </c>
      <c r="D380" s="34">
        <v>14000</v>
      </c>
      <c r="E380" s="23">
        <f>D380/C380</f>
        <v>1</v>
      </c>
      <c r="F380" s="34">
        <v>14000</v>
      </c>
      <c r="G380" s="34">
        <v>14000</v>
      </c>
      <c r="H380" s="23">
        <f>G380/F380</f>
        <v>1</v>
      </c>
      <c r="I380" s="34">
        <v>0</v>
      </c>
      <c r="J380" s="34">
        <v>0</v>
      </c>
      <c r="K380" s="23">
        <v>0</v>
      </c>
      <c r="L380" s="25"/>
    </row>
    <row r="381" spans="1:12" x14ac:dyDescent="0.25">
      <c r="A381" s="51" t="s">
        <v>324</v>
      </c>
      <c r="B381" s="35" t="s">
        <v>576</v>
      </c>
      <c r="C381" s="34">
        <v>8000</v>
      </c>
      <c r="D381" s="34">
        <v>0</v>
      </c>
      <c r="E381" s="23">
        <f>D381/C381</f>
        <v>0</v>
      </c>
      <c r="F381" s="34">
        <v>8000</v>
      </c>
      <c r="G381" s="34">
        <v>0</v>
      </c>
      <c r="H381" s="23">
        <f>G381/F381</f>
        <v>0</v>
      </c>
      <c r="I381" s="34">
        <v>0</v>
      </c>
      <c r="J381" s="34">
        <v>0</v>
      </c>
      <c r="K381" s="23">
        <v>0</v>
      </c>
      <c r="L381" s="25"/>
    </row>
    <row r="382" spans="1:12" x14ac:dyDescent="0.25">
      <c r="A382" s="51" t="s">
        <v>577</v>
      </c>
      <c r="B382" s="35" t="s">
        <v>578</v>
      </c>
      <c r="C382" s="34">
        <v>52144721</v>
      </c>
      <c r="D382" s="34">
        <v>10208200.08</v>
      </c>
      <c r="E382" s="23">
        <f>D382/C382</f>
        <v>0.19576670244337868</v>
      </c>
      <c r="F382" s="34">
        <v>51184721</v>
      </c>
      <c r="G382" s="34">
        <v>10152541.48</v>
      </c>
      <c r="H382" s="23">
        <f>G382/F382</f>
        <v>0.19835101728892887</v>
      </c>
      <c r="I382" s="34">
        <v>960000</v>
      </c>
      <c r="J382" s="34">
        <v>55658.6</v>
      </c>
      <c r="K382" s="23">
        <f>J382/I382</f>
        <v>5.7977708333333329E-2</v>
      </c>
      <c r="L382" s="25"/>
    </row>
    <row r="383" spans="1:12" x14ac:dyDescent="0.25">
      <c r="A383" s="51" t="s">
        <v>579</v>
      </c>
      <c r="B383" s="35" t="s">
        <v>580</v>
      </c>
      <c r="C383" s="34">
        <v>49153206</v>
      </c>
      <c r="D383" s="34">
        <v>9676986.8300000001</v>
      </c>
      <c r="E383" s="23">
        <f>D383/C383</f>
        <v>0.19687397054019223</v>
      </c>
      <c r="F383" s="34">
        <v>48753206</v>
      </c>
      <c r="G383" s="34">
        <v>9641942.5299999993</v>
      </c>
      <c r="H383" s="23">
        <f>G383/F383</f>
        <v>0.19777043031795694</v>
      </c>
      <c r="I383" s="34">
        <v>400000</v>
      </c>
      <c r="J383" s="34">
        <v>35044.300000000003</v>
      </c>
      <c r="K383" s="23">
        <f>J383/I383</f>
        <v>8.7610750000000001E-2</v>
      </c>
      <c r="L383" s="25"/>
    </row>
    <row r="384" spans="1:12" ht="51" x14ac:dyDescent="0.25">
      <c r="A384" s="51" t="s">
        <v>282</v>
      </c>
      <c r="B384" s="35" t="s">
        <v>581</v>
      </c>
      <c r="C384" s="34">
        <v>43353143</v>
      </c>
      <c r="D384" s="34">
        <v>8447271.1400000006</v>
      </c>
      <c r="E384" s="23">
        <f>D384/C384</f>
        <v>0.1948479523157064</v>
      </c>
      <c r="F384" s="34">
        <v>43353143</v>
      </c>
      <c r="G384" s="34">
        <v>8447271.1400000006</v>
      </c>
      <c r="H384" s="23">
        <f>G384/F384</f>
        <v>0.1948479523157064</v>
      </c>
      <c r="I384" s="34">
        <v>0</v>
      </c>
      <c r="J384" s="34">
        <v>0</v>
      </c>
      <c r="K384" s="23">
        <v>0</v>
      </c>
      <c r="L384" s="25"/>
    </row>
    <row r="385" spans="1:12" x14ac:dyDescent="0.25">
      <c r="A385" s="51" t="s">
        <v>382</v>
      </c>
      <c r="B385" s="35" t="s">
        <v>582</v>
      </c>
      <c r="C385" s="34">
        <v>43353143</v>
      </c>
      <c r="D385" s="34">
        <v>8447271.1400000006</v>
      </c>
      <c r="E385" s="23">
        <f>D385/C385</f>
        <v>0.1948479523157064</v>
      </c>
      <c r="F385" s="34">
        <v>43353143</v>
      </c>
      <c r="G385" s="34">
        <v>8447271.1400000006</v>
      </c>
      <c r="H385" s="23">
        <f>G385/F385</f>
        <v>0.1948479523157064</v>
      </c>
      <c r="I385" s="34">
        <v>0</v>
      </c>
      <c r="J385" s="34">
        <v>0</v>
      </c>
      <c r="K385" s="23">
        <v>0</v>
      </c>
      <c r="L385" s="25"/>
    </row>
    <row r="386" spans="1:12" x14ac:dyDescent="0.25">
      <c r="A386" s="51" t="s">
        <v>384</v>
      </c>
      <c r="B386" s="35" t="s">
        <v>583</v>
      </c>
      <c r="C386" s="34">
        <v>33743003</v>
      </c>
      <c r="D386" s="34">
        <v>7001995.6399999997</v>
      </c>
      <c r="E386" s="23">
        <f>D386/C386</f>
        <v>0.20750955805563601</v>
      </c>
      <c r="F386" s="34">
        <v>33743003</v>
      </c>
      <c r="G386" s="34">
        <v>7001995.6399999997</v>
      </c>
      <c r="H386" s="23">
        <f>G386/F386</f>
        <v>0.20750955805563601</v>
      </c>
      <c r="I386" s="34">
        <v>0</v>
      </c>
      <c r="J386" s="34">
        <v>0</v>
      </c>
      <c r="K386" s="23">
        <v>0</v>
      </c>
      <c r="L386" s="25"/>
    </row>
    <row r="387" spans="1:12" ht="25.5" x14ac:dyDescent="0.25">
      <c r="A387" s="51" t="s">
        <v>386</v>
      </c>
      <c r="B387" s="35" t="s">
        <v>584</v>
      </c>
      <c r="C387" s="34">
        <v>690000</v>
      </c>
      <c r="D387" s="34">
        <v>0</v>
      </c>
      <c r="E387" s="23">
        <f>D387/C387</f>
        <v>0</v>
      </c>
      <c r="F387" s="34">
        <v>690000</v>
      </c>
      <c r="G387" s="34">
        <v>0</v>
      </c>
      <c r="H387" s="23">
        <f>G387/F387</f>
        <v>0</v>
      </c>
      <c r="I387" s="34">
        <v>0</v>
      </c>
      <c r="J387" s="34">
        <v>0</v>
      </c>
      <c r="K387" s="23">
        <v>0</v>
      </c>
      <c r="L387" s="25"/>
    </row>
    <row r="388" spans="1:12" ht="25.5" x14ac:dyDescent="0.25">
      <c r="A388" s="51" t="s">
        <v>388</v>
      </c>
      <c r="B388" s="35" t="s">
        <v>585</v>
      </c>
      <c r="C388" s="34">
        <v>8920140</v>
      </c>
      <c r="D388" s="34">
        <v>1445275.5</v>
      </c>
      <c r="E388" s="23">
        <f>D388/C388</f>
        <v>0.16202385836993591</v>
      </c>
      <c r="F388" s="34">
        <v>8920140</v>
      </c>
      <c r="G388" s="34">
        <v>1445275.5</v>
      </c>
      <c r="H388" s="23">
        <f>G388/F388</f>
        <v>0.16202385836993591</v>
      </c>
      <c r="I388" s="34">
        <v>0</v>
      </c>
      <c r="J388" s="34">
        <v>0</v>
      </c>
      <c r="K388" s="23">
        <v>0</v>
      </c>
      <c r="L388" s="25"/>
    </row>
    <row r="389" spans="1:12" ht="25.5" x14ac:dyDescent="0.25">
      <c r="A389" s="51" t="s">
        <v>292</v>
      </c>
      <c r="B389" s="35" t="s">
        <v>586</v>
      </c>
      <c r="C389" s="34">
        <v>5698763</v>
      </c>
      <c r="D389" s="34">
        <v>1169715.69</v>
      </c>
      <c r="E389" s="23">
        <f>D389/C389</f>
        <v>0.20525782349608152</v>
      </c>
      <c r="F389" s="34">
        <v>5298763</v>
      </c>
      <c r="G389" s="34">
        <v>1134671.3899999999</v>
      </c>
      <c r="H389" s="23">
        <f>G389/F389</f>
        <v>0.21413892072545987</v>
      </c>
      <c r="I389" s="34">
        <v>400000</v>
      </c>
      <c r="J389" s="34">
        <v>35044.300000000003</v>
      </c>
      <c r="K389" s="23">
        <f>J389/I389</f>
        <v>8.7610750000000001E-2</v>
      </c>
      <c r="L389" s="25"/>
    </row>
    <row r="390" spans="1:12" ht="25.5" x14ac:dyDescent="0.25">
      <c r="A390" s="51" t="s">
        <v>294</v>
      </c>
      <c r="B390" s="35" t="s">
        <v>587</v>
      </c>
      <c r="C390" s="34">
        <v>5698763</v>
      </c>
      <c r="D390" s="34">
        <v>1169715.69</v>
      </c>
      <c r="E390" s="23">
        <f>D390/C390</f>
        <v>0.20525782349608152</v>
      </c>
      <c r="F390" s="34">
        <v>5298763</v>
      </c>
      <c r="G390" s="34">
        <v>1134671.3899999999</v>
      </c>
      <c r="H390" s="23">
        <f>G390/F390</f>
        <v>0.21413892072545987</v>
      </c>
      <c r="I390" s="34">
        <v>400000</v>
      </c>
      <c r="J390" s="34">
        <v>35044.300000000003</v>
      </c>
      <c r="K390" s="23">
        <f>J390/I390</f>
        <v>8.7610750000000001E-2</v>
      </c>
      <c r="L390" s="25"/>
    </row>
    <row r="391" spans="1:12" x14ac:dyDescent="0.25">
      <c r="A391" s="51" t="s">
        <v>296</v>
      </c>
      <c r="B391" s="35" t="s">
        <v>588</v>
      </c>
      <c r="C391" s="34">
        <v>5698763</v>
      </c>
      <c r="D391" s="34">
        <v>1169715.69</v>
      </c>
      <c r="E391" s="23">
        <f>D391/C391</f>
        <v>0.20525782349608152</v>
      </c>
      <c r="F391" s="34">
        <v>5298763</v>
      </c>
      <c r="G391" s="34">
        <v>1134671.3899999999</v>
      </c>
      <c r="H391" s="23">
        <f>G391/F391</f>
        <v>0.21413892072545987</v>
      </c>
      <c r="I391" s="34">
        <v>400000</v>
      </c>
      <c r="J391" s="34">
        <v>35044.300000000003</v>
      </c>
      <c r="K391" s="23">
        <f>J391/I391</f>
        <v>8.7610750000000001E-2</v>
      </c>
      <c r="L391" s="25"/>
    </row>
    <row r="392" spans="1:12" x14ac:dyDescent="0.25">
      <c r="A392" s="51" t="s">
        <v>318</v>
      </c>
      <c r="B392" s="35" t="s">
        <v>589</v>
      </c>
      <c r="C392" s="34">
        <v>101300</v>
      </c>
      <c r="D392" s="34">
        <v>60000</v>
      </c>
      <c r="E392" s="23">
        <f>D392/C392</f>
        <v>0.5923000987166831</v>
      </c>
      <c r="F392" s="34">
        <v>101300</v>
      </c>
      <c r="G392" s="34">
        <v>60000</v>
      </c>
      <c r="H392" s="23">
        <f>G392/F392</f>
        <v>0.5923000987166831</v>
      </c>
      <c r="I392" s="34">
        <v>0</v>
      </c>
      <c r="J392" s="34">
        <v>0</v>
      </c>
      <c r="K392" s="23">
        <v>0</v>
      </c>
      <c r="L392" s="25"/>
    </row>
    <row r="393" spans="1:12" x14ac:dyDescent="0.25">
      <c r="A393" s="51" t="s">
        <v>320</v>
      </c>
      <c r="B393" s="35" t="s">
        <v>590</v>
      </c>
      <c r="C393" s="34">
        <v>101300</v>
      </c>
      <c r="D393" s="34">
        <v>60000</v>
      </c>
      <c r="E393" s="23">
        <f>D393/C393</f>
        <v>0.5923000987166831</v>
      </c>
      <c r="F393" s="34">
        <v>101300</v>
      </c>
      <c r="G393" s="34">
        <v>60000</v>
      </c>
      <c r="H393" s="23">
        <f>G393/F393</f>
        <v>0.5923000987166831</v>
      </c>
      <c r="I393" s="34">
        <v>0</v>
      </c>
      <c r="J393" s="34">
        <v>0</v>
      </c>
      <c r="K393" s="23">
        <v>0</v>
      </c>
      <c r="L393" s="25"/>
    </row>
    <row r="394" spans="1:12" x14ac:dyDescent="0.25">
      <c r="A394" s="51" t="s">
        <v>322</v>
      </c>
      <c r="B394" s="35" t="s">
        <v>591</v>
      </c>
      <c r="C394" s="34">
        <v>95800</v>
      </c>
      <c r="D394" s="34">
        <v>60000</v>
      </c>
      <c r="E394" s="23">
        <f>D394/C394</f>
        <v>0.62630480167014613</v>
      </c>
      <c r="F394" s="34">
        <v>95800</v>
      </c>
      <c r="G394" s="34">
        <v>60000</v>
      </c>
      <c r="H394" s="23">
        <f>G394/F394</f>
        <v>0.62630480167014613</v>
      </c>
      <c r="I394" s="34">
        <v>0</v>
      </c>
      <c r="J394" s="34">
        <v>0</v>
      </c>
      <c r="K394" s="23">
        <v>0</v>
      </c>
      <c r="L394" s="25"/>
    </row>
    <row r="395" spans="1:12" x14ac:dyDescent="0.25">
      <c r="A395" s="51" t="s">
        <v>324</v>
      </c>
      <c r="B395" s="35" t="s">
        <v>592</v>
      </c>
      <c r="C395" s="34">
        <v>5500</v>
      </c>
      <c r="D395" s="34">
        <v>0</v>
      </c>
      <c r="E395" s="23">
        <f>D395/C395</f>
        <v>0</v>
      </c>
      <c r="F395" s="34">
        <v>5500</v>
      </c>
      <c r="G395" s="34">
        <v>0</v>
      </c>
      <c r="H395" s="23">
        <f>G395/F395</f>
        <v>0</v>
      </c>
      <c r="I395" s="34">
        <v>0</v>
      </c>
      <c r="J395" s="34">
        <v>0</v>
      </c>
      <c r="K395" s="23">
        <v>0</v>
      </c>
      <c r="L395" s="25"/>
    </row>
    <row r="396" spans="1:12" x14ac:dyDescent="0.25">
      <c r="A396" s="51" t="s">
        <v>593</v>
      </c>
      <c r="B396" s="35" t="s">
        <v>594</v>
      </c>
      <c r="C396" s="34">
        <v>2991515</v>
      </c>
      <c r="D396" s="34">
        <v>531213.25</v>
      </c>
      <c r="E396" s="23">
        <f>D396/C396</f>
        <v>0.17757331987304092</v>
      </c>
      <c r="F396" s="34">
        <v>2431515</v>
      </c>
      <c r="G396" s="34">
        <v>510598.95</v>
      </c>
      <c r="H396" s="23">
        <f>G396/F396</f>
        <v>0.20999210368844115</v>
      </c>
      <c r="I396" s="34">
        <v>560000</v>
      </c>
      <c r="J396" s="34">
        <v>20614.3</v>
      </c>
      <c r="K396" s="23">
        <f>J396/I396</f>
        <v>3.6811249999999997E-2</v>
      </c>
      <c r="L396" s="25"/>
    </row>
    <row r="397" spans="1:12" ht="51" x14ac:dyDescent="0.25">
      <c r="A397" s="51" t="s">
        <v>282</v>
      </c>
      <c r="B397" s="35" t="s">
        <v>595</v>
      </c>
      <c r="C397" s="34">
        <v>2236145.7599999998</v>
      </c>
      <c r="D397" s="34">
        <v>383312.93</v>
      </c>
      <c r="E397" s="23">
        <f>D397/C397</f>
        <v>0.17141679082673039</v>
      </c>
      <c r="F397" s="34">
        <v>2236145.7599999998</v>
      </c>
      <c r="G397" s="34">
        <v>383312.93</v>
      </c>
      <c r="H397" s="23">
        <f>G397/F397</f>
        <v>0.17141679082673039</v>
      </c>
      <c r="I397" s="34">
        <v>0</v>
      </c>
      <c r="J397" s="34">
        <v>0</v>
      </c>
      <c r="K397" s="23">
        <v>0</v>
      </c>
      <c r="L397" s="25"/>
    </row>
    <row r="398" spans="1:12" ht="25.5" x14ac:dyDescent="0.25">
      <c r="A398" s="51" t="s">
        <v>284</v>
      </c>
      <c r="B398" s="35" t="s">
        <v>596</v>
      </c>
      <c r="C398" s="34">
        <v>2236145.7599999998</v>
      </c>
      <c r="D398" s="34">
        <v>383312.93</v>
      </c>
      <c r="E398" s="23">
        <f>D398/C398</f>
        <v>0.17141679082673039</v>
      </c>
      <c r="F398" s="34">
        <v>2236145.7599999998</v>
      </c>
      <c r="G398" s="34">
        <v>383312.93</v>
      </c>
      <c r="H398" s="23">
        <f>G398/F398</f>
        <v>0.17141679082673039</v>
      </c>
      <c r="I398" s="34">
        <v>0</v>
      </c>
      <c r="J398" s="34">
        <v>0</v>
      </c>
      <c r="K398" s="23">
        <v>0</v>
      </c>
      <c r="L398" s="25"/>
    </row>
    <row r="399" spans="1:12" x14ac:dyDescent="0.25">
      <c r="A399" s="51" t="s">
        <v>286</v>
      </c>
      <c r="B399" s="35" t="s">
        <v>597</v>
      </c>
      <c r="C399" s="34">
        <v>1799619</v>
      </c>
      <c r="D399" s="34">
        <v>286138.33</v>
      </c>
      <c r="E399" s="23">
        <f>D399/C399</f>
        <v>0.15899939376056821</v>
      </c>
      <c r="F399" s="34">
        <v>1799619</v>
      </c>
      <c r="G399" s="34">
        <v>286138.33</v>
      </c>
      <c r="H399" s="23">
        <f>G399/F399</f>
        <v>0.15899939376056821</v>
      </c>
      <c r="I399" s="34">
        <v>0</v>
      </c>
      <c r="J399" s="34">
        <v>0</v>
      </c>
      <c r="K399" s="23">
        <v>0</v>
      </c>
      <c r="L399" s="25"/>
    </row>
    <row r="400" spans="1:12" ht="25.5" x14ac:dyDescent="0.25">
      <c r="A400" s="51" t="s">
        <v>288</v>
      </c>
      <c r="B400" s="35" t="s">
        <v>598</v>
      </c>
      <c r="C400" s="34">
        <v>52112</v>
      </c>
      <c r="D400" s="34">
        <v>8500</v>
      </c>
      <c r="E400" s="23">
        <f>D400/C400</f>
        <v>0.1631102241326374</v>
      </c>
      <c r="F400" s="34">
        <v>52112</v>
      </c>
      <c r="G400" s="34">
        <v>8500</v>
      </c>
      <c r="H400" s="23">
        <f>G400/F400</f>
        <v>0.1631102241326374</v>
      </c>
      <c r="I400" s="34">
        <v>0</v>
      </c>
      <c r="J400" s="34">
        <v>0</v>
      </c>
      <c r="K400" s="23">
        <v>0</v>
      </c>
      <c r="L400" s="25"/>
    </row>
    <row r="401" spans="1:12" ht="38.25" x14ac:dyDescent="0.25">
      <c r="A401" s="51" t="s">
        <v>290</v>
      </c>
      <c r="B401" s="35" t="s">
        <v>599</v>
      </c>
      <c r="C401" s="34">
        <v>384414.76</v>
      </c>
      <c r="D401" s="34">
        <v>88674.6</v>
      </c>
      <c r="E401" s="23">
        <f>D401/C401</f>
        <v>0.23067428524336581</v>
      </c>
      <c r="F401" s="34">
        <v>384414.76</v>
      </c>
      <c r="G401" s="34">
        <v>88674.6</v>
      </c>
      <c r="H401" s="23">
        <f>G401/F401</f>
        <v>0.23067428524336581</v>
      </c>
      <c r="I401" s="34">
        <v>0</v>
      </c>
      <c r="J401" s="34">
        <v>0</v>
      </c>
      <c r="K401" s="23">
        <v>0</v>
      </c>
      <c r="L401" s="25"/>
    </row>
    <row r="402" spans="1:12" ht="25.5" x14ac:dyDescent="0.25">
      <c r="A402" s="51" t="s">
        <v>292</v>
      </c>
      <c r="B402" s="35" t="s">
        <v>600</v>
      </c>
      <c r="C402" s="34">
        <v>560000</v>
      </c>
      <c r="D402" s="34">
        <v>20614.3</v>
      </c>
      <c r="E402" s="23">
        <f>D402/C402</f>
        <v>3.6811249999999997E-2</v>
      </c>
      <c r="F402" s="34">
        <v>0</v>
      </c>
      <c r="G402" s="34">
        <v>0</v>
      </c>
      <c r="H402" s="23">
        <v>0</v>
      </c>
      <c r="I402" s="34">
        <v>560000</v>
      </c>
      <c r="J402" s="34">
        <v>20614.3</v>
      </c>
      <c r="K402" s="23">
        <f>J402/I402</f>
        <v>3.6811249999999997E-2</v>
      </c>
      <c r="L402" s="25"/>
    </row>
    <row r="403" spans="1:12" ht="25.5" x14ac:dyDescent="0.25">
      <c r="A403" s="51" t="s">
        <v>294</v>
      </c>
      <c r="B403" s="35" t="s">
        <v>601</v>
      </c>
      <c r="C403" s="34">
        <v>560000</v>
      </c>
      <c r="D403" s="34">
        <v>20614.3</v>
      </c>
      <c r="E403" s="23">
        <f>D403/C403</f>
        <v>3.6811249999999997E-2</v>
      </c>
      <c r="F403" s="34">
        <v>0</v>
      </c>
      <c r="G403" s="34">
        <v>0</v>
      </c>
      <c r="H403" s="23">
        <v>0</v>
      </c>
      <c r="I403" s="34">
        <v>560000</v>
      </c>
      <c r="J403" s="34">
        <v>20614.3</v>
      </c>
      <c r="K403" s="23">
        <f>J403/I403</f>
        <v>3.6811249999999997E-2</v>
      </c>
      <c r="L403" s="25"/>
    </row>
    <row r="404" spans="1:12" x14ac:dyDescent="0.25">
      <c r="A404" s="51" t="s">
        <v>296</v>
      </c>
      <c r="B404" s="35" t="s">
        <v>602</v>
      </c>
      <c r="C404" s="34">
        <v>560000</v>
      </c>
      <c r="D404" s="34">
        <v>20614.3</v>
      </c>
      <c r="E404" s="23">
        <f>D404/C404</f>
        <v>3.6811249999999997E-2</v>
      </c>
      <c r="F404" s="34">
        <v>0</v>
      </c>
      <c r="G404" s="34">
        <v>0</v>
      </c>
      <c r="H404" s="23">
        <v>0</v>
      </c>
      <c r="I404" s="34">
        <v>560000</v>
      </c>
      <c r="J404" s="34">
        <v>20614.3</v>
      </c>
      <c r="K404" s="23">
        <f>J404/I404</f>
        <v>3.6811249999999997E-2</v>
      </c>
      <c r="L404" s="25"/>
    </row>
    <row r="405" spans="1:12" x14ac:dyDescent="0.25">
      <c r="A405" s="51" t="s">
        <v>549</v>
      </c>
      <c r="B405" s="35" t="s">
        <v>603</v>
      </c>
      <c r="C405" s="34">
        <v>195369.24</v>
      </c>
      <c r="D405" s="34">
        <v>127286.02</v>
      </c>
      <c r="E405" s="23">
        <f>D405/C405</f>
        <v>0.6515151515151516</v>
      </c>
      <c r="F405" s="34">
        <v>195369.24</v>
      </c>
      <c r="G405" s="34">
        <v>127286.02</v>
      </c>
      <c r="H405" s="23">
        <f>G405/F405</f>
        <v>0.6515151515151516</v>
      </c>
      <c r="I405" s="34">
        <v>0</v>
      </c>
      <c r="J405" s="34">
        <v>0</v>
      </c>
      <c r="K405" s="23">
        <v>0</v>
      </c>
      <c r="L405" s="25"/>
    </row>
    <row r="406" spans="1:12" ht="25.5" x14ac:dyDescent="0.25">
      <c r="A406" s="51" t="s">
        <v>604</v>
      </c>
      <c r="B406" s="35" t="s">
        <v>605</v>
      </c>
      <c r="C406" s="34">
        <v>195369.24</v>
      </c>
      <c r="D406" s="34">
        <v>127286.02</v>
      </c>
      <c r="E406" s="23">
        <f>D406/C406</f>
        <v>0.6515151515151516</v>
      </c>
      <c r="F406" s="34">
        <v>195369.24</v>
      </c>
      <c r="G406" s="34">
        <v>127286.02</v>
      </c>
      <c r="H406" s="23">
        <f>G406/F406</f>
        <v>0.6515151515151516</v>
      </c>
      <c r="I406" s="34">
        <v>0</v>
      </c>
      <c r="J406" s="34">
        <v>0</v>
      </c>
      <c r="K406" s="23">
        <v>0</v>
      </c>
      <c r="L406" s="25"/>
    </row>
    <row r="407" spans="1:12" ht="25.5" x14ac:dyDescent="0.25">
      <c r="A407" s="51" t="s">
        <v>606</v>
      </c>
      <c r="B407" s="35" t="s">
        <v>607</v>
      </c>
      <c r="C407" s="34">
        <v>195369.24</v>
      </c>
      <c r="D407" s="34">
        <v>127286.02</v>
      </c>
      <c r="E407" s="23">
        <f>D407/C407</f>
        <v>0.6515151515151516</v>
      </c>
      <c r="F407" s="34">
        <v>195369.24</v>
      </c>
      <c r="G407" s="34">
        <v>127286.02</v>
      </c>
      <c r="H407" s="23">
        <f>G407/F407</f>
        <v>0.6515151515151516</v>
      </c>
      <c r="I407" s="34">
        <v>0</v>
      </c>
      <c r="J407" s="34">
        <v>0</v>
      </c>
      <c r="K407" s="23">
        <v>0</v>
      </c>
      <c r="L407" s="25"/>
    </row>
    <row r="408" spans="1:12" x14ac:dyDescent="0.25">
      <c r="A408" s="51" t="s">
        <v>608</v>
      </c>
      <c r="B408" s="35" t="s">
        <v>609</v>
      </c>
      <c r="C408" s="34">
        <v>8095440</v>
      </c>
      <c r="D408" s="34">
        <v>2099686.12</v>
      </c>
      <c r="E408" s="23">
        <f>D408/C408</f>
        <v>0.25936652238791225</v>
      </c>
      <c r="F408" s="34">
        <v>7644660</v>
      </c>
      <c r="G408" s="34">
        <v>1999460.12</v>
      </c>
      <c r="H408" s="23">
        <f>G408/F408</f>
        <v>0.26154990804038375</v>
      </c>
      <c r="I408" s="34">
        <v>450780</v>
      </c>
      <c r="J408" s="34">
        <v>100226</v>
      </c>
      <c r="K408" s="23">
        <f>J408/I408</f>
        <v>0.22233905674608456</v>
      </c>
      <c r="L408" s="25"/>
    </row>
    <row r="409" spans="1:12" x14ac:dyDescent="0.25">
      <c r="A409" s="51" t="s">
        <v>610</v>
      </c>
      <c r="B409" s="35" t="s">
        <v>611</v>
      </c>
      <c r="C409" s="34">
        <v>3260000</v>
      </c>
      <c r="D409" s="34">
        <v>765521</v>
      </c>
      <c r="E409" s="23">
        <f>D409/C409</f>
        <v>0.23482239263803681</v>
      </c>
      <c r="F409" s="34">
        <v>2810000</v>
      </c>
      <c r="G409" s="34">
        <v>665295</v>
      </c>
      <c r="H409" s="23">
        <f>G409/F409</f>
        <v>0.23675978647686832</v>
      </c>
      <c r="I409" s="34">
        <v>450000</v>
      </c>
      <c r="J409" s="34">
        <v>100226</v>
      </c>
      <c r="K409" s="23">
        <f>J409/I409</f>
        <v>0.22272444444444445</v>
      </c>
      <c r="L409" s="25"/>
    </row>
    <row r="410" spans="1:12" x14ac:dyDescent="0.25">
      <c r="A410" s="51" t="s">
        <v>549</v>
      </c>
      <c r="B410" s="35" t="s">
        <v>612</v>
      </c>
      <c r="C410" s="34">
        <v>3260000</v>
      </c>
      <c r="D410" s="34">
        <v>765521</v>
      </c>
      <c r="E410" s="23">
        <f>D410/C410</f>
        <v>0.23482239263803681</v>
      </c>
      <c r="F410" s="34">
        <v>2810000</v>
      </c>
      <c r="G410" s="34">
        <v>665295</v>
      </c>
      <c r="H410" s="23">
        <f>G410/F410</f>
        <v>0.23675978647686832</v>
      </c>
      <c r="I410" s="34">
        <v>450000</v>
      </c>
      <c r="J410" s="34">
        <v>100226</v>
      </c>
      <c r="K410" s="23">
        <f>J410/I410</f>
        <v>0.22272444444444445</v>
      </c>
      <c r="L410" s="25"/>
    </row>
    <row r="411" spans="1:12" x14ac:dyDescent="0.25">
      <c r="A411" s="51" t="s">
        <v>613</v>
      </c>
      <c r="B411" s="35" t="s">
        <v>614</v>
      </c>
      <c r="C411" s="34">
        <v>3260000</v>
      </c>
      <c r="D411" s="34">
        <v>765521</v>
      </c>
      <c r="E411" s="23">
        <f>D411/C411</f>
        <v>0.23482239263803681</v>
      </c>
      <c r="F411" s="34">
        <v>2810000</v>
      </c>
      <c r="G411" s="34">
        <v>665295</v>
      </c>
      <c r="H411" s="23">
        <f>G411/F411</f>
        <v>0.23675978647686832</v>
      </c>
      <c r="I411" s="34">
        <v>450000</v>
      </c>
      <c r="J411" s="34">
        <v>100226</v>
      </c>
      <c r="K411" s="23">
        <f>J411/I411</f>
        <v>0.22272444444444445</v>
      </c>
      <c r="L411" s="25"/>
    </row>
    <row r="412" spans="1:12" x14ac:dyDescent="0.25">
      <c r="A412" s="51" t="s">
        <v>615</v>
      </c>
      <c r="B412" s="35" t="s">
        <v>616</v>
      </c>
      <c r="C412" s="34">
        <v>2990000</v>
      </c>
      <c r="D412" s="34">
        <v>696927</v>
      </c>
      <c r="E412" s="23">
        <f>D412/C412</f>
        <v>0.23308595317725753</v>
      </c>
      <c r="F412" s="34">
        <v>2810000</v>
      </c>
      <c r="G412" s="34">
        <v>665295</v>
      </c>
      <c r="H412" s="23">
        <f>G412/F412</f>
        <v>0.23675978647686832</v>
      </c>
      <c r="I412" s="34">
        <v>180000</v>
      </c>
      <c r="J412" s="34">
        <v>31632</v>
      </c>
      <c r="K412" s="23">
        <f>J412/I412</f>
        <v>0.17573333333333332</v>
      </c>
      <c r="L412" s="25"/>
    </row>
    <row r="413" spans="1:12" ht="25.5" x14ac:dyDescent="0.25">
      <c r="A413" s="51" t="s">
        <v>617</v>
      </c>
      <c r="B413" s="35" t="s">
        <v>618</v>
      </c>
      <c r="C413" s="34">
        <v>270000</v>
      </c>
      <c r="D413" s="34">
        <v>68594</v>
      </c>
      <c r="E413" s="23">
        <f>D413/C413</f>
        <v>0.25405185185185186</v>
      </c>
      <c r="F413" s="34">
        <v>0</v>
      </c>
      <c r="G413" s="34">
        <v>0</v>
      </c>
      <c r="H413" s="23">
        <v>0</v>
      </c>
      <c r="I413" s="34">
        <v>270000</v>
      </c>
      <c r="J413" s="34">
        <v>68594</v>
      </c>
      <c r="K413" s="23">
        <f>J413/I413</f>
        <v>0.25405185185185186</v>
      </c>
      <c r="L413" s="25"/>
    </row>
    <row r="414" spans="1:12" x14ac:dyDescent="0.25">
      <c r="A414" s="51" t="s">
        <v>619</v>
      </c>
      <c r="B414" s="35" t="s">
        <v>620</v>
      </c>
      <c r="C414" s="34">
        <v>3110500</v>
      </c>
      <c r="D414" s="34">
        <v>715193.56</v>
      </c>
      <c r="E414" s="23">
        <f>D414/C414</f>
        <v>0.22992880887317155</v>
      </c>
      <c r="F414" s="34">
        <v>3110500</v>
      </c>
      <c r="G414" s="34">
        <v>715193.56</v>
      </c>
      <c r="H414" s="23">
        <f>G414/F414</f>
        <v>0.22992880887317155</v>
      </c>
      <c r="I414" s="34">
        <v>0</v>
      </c>
      <c r="J414" s="34">
        <v>0</v>
      </c>
      <c r="K414" s="23">
        <v>0</v>
      </c>
      <c r="L414" s="25"/>
    </row>
    <row r="415" spans="1:12" ht="25.5" x14ac:dyDescent="0.25">
      <c r="A415" s="51" t="s">
        <v>292</v>
      </c>
      <c r="B415" s="35" t="s">
        <v>621</v>
      </c>
      <c r="C415" s="34">
        <v>1855500</v>
      </c>
      <c r="D415" s="34">
        <v>309220.56</v>
      </c>
      <c r="E415" s="23">
        <f>D415/C415</f>
        <v>0.16665080032336296</v>
      </c>
      <c r="F415" s="34">
        <v>1855500</v>
      </c>
      <c r="G415" s="34">
        <v>309220.56</v>
      </c>
      <c r="H415" s="23">
        <f>G415/F415</f>
        <v>0.16665080032336296</v>
      </c>
      <c r="I415" s="34">
        <v>0</v>
      </c>
      <c r="J415" s="34">
        <v>0</v>
      </c>
      <c r="K415" s="23">
        <v>0</v>
      </c>
      <c r="L415" s="25"/>
    </row>
    <row r="416" spans="1:12" ht="25.5" x14ac:dyDescent="0.25">
      <c r="A416" s="51" t="s">
        <v>294</v>
      </c>
      <c r="B416" s="35" t="s">
        <v>622</v>
      </c>
      <c r="C416" s="34">
        <v>1855500</v>
      </c>
      <c r="D416" s="34">
        <v>309220.56</v>
      </c>
      <c r="E416" s="23">
        <f>D416/C416</f>
        <v>0.16665080032336296</v>
      </c>
      <c r="F416" s="34">
        <v>1855500</v>
      </c>
      <c r="G416" s="34">
        <v>309220.56</v>
      </c>
      <c r="H416" s="23">
        <f>G416/F416</f>
        <v>0.16665080032336296</v>
      </c>
      <c r="I416" s="34">
        <v>0</v>
      </c>
      <c r="J416" s="34">
        <v>0</v>
      </c>
      <c r="K416" s="23">
        <v>0</v>
      </c>
      <c r="L416" s="25"/>
    </row>
    <row r="417" spans="1:12" x14ac:dyDescent="0.25">
      <c r="A417" s="51" t="s">
        <v>296</v>
      </c>
      <c r="B417" s="35" t="s">
        <v>623</v>
      </c>
      <c r="C417" s="34">
        <v>1855500</v>
      </c>
      <c r="D417" s="34">
        <v>309220.56</v>
      </c>
      <c r="E417" s="23">
        <f>D417/C417</f>
        <v>0.16665080032336296</v>
      </c>
      <c r="F417" s="34">
        <v>1855500</v>
      </c>
      <c r="G417" s="34">
        <v>309220.56</v>
      </c>
      <c r="H417" s="23">
        <f>G417/F417</f>
        <v>0.16665080032336296</v>
      </c>
      <c r="I417" s="34">
        <v>0</v>
      </c>
      <c r="J417" s="34">
        <v>0</v>
      </c>
      <c r="K417" s="23">
        <v>0</v>
      </c>
      <c r="L417" s="25"/>
    </row>
    <row r="418" spans="1:12" x14ac:dyDescent="0.25">
      <c r="A418" s="51" t="s">
        <v>549</v>
      </c>
      <c r="B418" s="35" t="s">
        <v>624</v>
      </c>
      <c r="C418" s="34">
        <v>1255000</v>
      </c>
      <c r="D418" s="34">
        <v>405973</v>
      </c>
      <c r="E418" s="23">
        <f>D418/C418</f>
        <v>0.32348446215139443</v>
      </c>
      <c r="F418" s="34">
        <v>1255000</v>
      </c>
      <c r="G418" s="34">
        <v>405973</v>
      </c>
      <c r="H418" s="23">
        <f>G418/F418</f>
        <v>0.32348446215139443</v>
      </c>
      <c r="I418" s="34">
        <v>0</v>
      </c>
      <c r="J418" s="34">
        <v>0</v>
      </c>
      <c r="K418" s="23">
        <v>0</v>
      </c>
      <c r="L418" s="25"/>
    </row>
    <row r="419" spans="1:12" x14ac:dyDescent="0.25">
      <c r="A419" s="51" t="s">
        <v>613</v>
      </c>
      <c r="B419" s="35" t="s">
        <v>625</v>
      </c>
      <c r="C419" s="34">
        <v>1255000</v>
      </c>
      <c r="D419" s="34">
        <v>405973</v>
      </c>
      <c r="E419" s="23">
        <f>D419/C419</f>
        <v>0.32348446215139443</v>
      </c>
      <c r="F419" s="34">
        <v>1255000</v>
      </c>
      <c r="G419" s="34">
        <v>405973</v>
      </c>
      <c r="H419" s="23">
        <f>G419/F419</f>
        <v>0.32348446215139443</v>
      </c>
      <c r="I419" s="34">
        <v>0</v>
      </c>
      <c r="J419" s="34">
        <v>0</v>
      </c>
      <c r="K419" s="23">
        <v>0</v>
      </c>
      <c r="L419" s="25"/>
    </row>
    <row r="420" spans="1:12" ht="25.5" x14ac:dyDescent="0.25">
      <c r="A420" s="51" t="s">
        <v>617</v>
      </c>
      <c r="B420" s="35" t="s">
        <v>626</v>
      </c>
      <c r="C420" s="34">
        <v>1255000</v>
      </c>
      <c r="D420" s="34">
        <v>405973</v>
      </c>
      <c r="E420" s="23">
        <f>D420/C420</f>
        <v>0.32348446215139443</v>
      </c>
      <c r="F420" s="34">
        <v>1255000</v>
      </c>
      <c r="G420" s="34">
        <v>405973</v>
      </c>
      <c r="H420" s="23">
        <f>G420/F420</f>
        <v>0.32348446215139443</v>
      </c>
      <c r="I420" s="34">
        <v>0</v>
      </c>
      <c r="J420" s="34">
        <v>0</v>
      </c>
      <c r="K420" s="23">
        <v>0</v>
      </c>
      <c r="L420" s="25"/>
    </row>
    <row r="421" spans="1:12" x14ac:dyDescent="0.25">
      <c r="A421" s="51" t="s">
        <v>627</v>
      </c>
      <c r="B421" s="35" t="s">
        <v>628</v>
      </c>
      <c r="C421" s="34">
        <v>2340</v>
      </c>
      <c r="D421" s="34">
        <v>0</v>
      </c>
      <c r="E421" s="23">
        <f>D421/C421</f>
        <v>0</v>
      </c>
      <c r="F421" s="34">
        <v>1560</v>
      </c>
      <c r="G421" s="34">
        <v>0</v>
      </c>
      <c r="H421" s="23">
        <f>G421/F421</f>
        <v>0</v>
      </c>
      <c r="I421" s="34">
        <v>780</v>
      </c>
      <c r="J421" s="34">
        <v>0</v>
      </c>
      <c r="K421" s="23">
        <f>J421/I421</f>
        <v>0</v>
      </c>
      <c r="L421" s="25"/>
    </row>
    <row r="422" spans="1:12" ht="51" x14ac:dyDescent="0.25">
      <c r="A422" s="51" t="s">
        <v>282</v>
      </c>
      <c r="B422" s="35" t="s">
        <v>629</v>
      </c>
      <c r="C422" s="34">
        <v>2340</v>
      </c>
      <c r="D422" s="34">
        <v>0</v>
      </c>
      <c r="E422" s="23">
        <f>D422/C422</f>
        <v>0</v>
      </c>
      <c r="F422" s="34">
        <v>1560</v>
      </c>
      <c r="G422" s="34">
        <v>0</v>
      </c>
      <c r="H422" s="23">
        <f>G422/F422</f>
        <v>0</v>
      </c>
      <c r="I422" s="34">
        <v>780</v>
      </c>
      <c r="J422" s="34">
        <v>0</v>
      </c>
      <c r="K422" s="23">
        <f>J422/I422</f>
        <v>0</v>
      </c>
      <c r="L422" s="25"/>
    </row>
    <row r="423" spans="1:12" x14ac:dyDescent="0.25">
      <c r="A423" s="51" t="s">
        <v>382</v>
      </c>
      <c r="B423" s="35" t="s">
        <v>630</v>
      </c>
      <c r="C423" s="34">
        <v>2340</v>
      </c>
      <c r="D423" s="34">
        <v>0</v>
      </c>
      <c r="E423" s="23">
        <f>D423/C423</f>
        <v>0</v>
      </c>
      <c r="F423" s="34">
        <v>1560</v>
      </c>
      <c r="G423" s="34">
        <v>0</v>
      </c>
      <c r="H423" s="23">
        <f>G423/F423</f>
        <v>0</v>
      </c>
      <c r="I423" s="34">
        <v>780</v>
      </c>
      <c r="J423" s="34">
        <v>0</v>
      </c>
      <c r="K423" s="23">
        <f>J423/I423</f>
        <v>0</v>
      </c>
      <c r="L423" s="25"/>
    </row>
    <row r="424" spans="1:12" ht="25.5" x14ac:dyDescent="0.25">
      <c r="A424" s="51" t="s">
        <v>386</v>
      </c>
      <c r="B424" s="35" t="s">
        <v>631</v>
      </c>
      <c r="C424" s="34">
        <v>2340</v>
      </c>
      <c r="D424" s="34">
        <v>0</v>
      </c>
      <c r="E424" s="23">
        <f>D424/C424</f>
        <v>0</v>
      </c>
      <c r="F424" s="34">
        <v>1560</v>
      </c>
      <c r="G424" s="34">
        <v>0</v>
      </c>
      <c r="H424" s="23">
        <f>G424/F424</f>
        <v>0</v>
      </c>
      <c r="I424" s="34">
        <v>780</v>
      </c>
      <c r="J424" s="34">
        <v>0</v>
      </c>
      <c r="K424" s="23">
        <f>J424/I424</f>
        <v>0</v>
      </c>
      <c r="L424" s="25"/>
    </row>
    <row r="425" spans="1:12" x14ac:dyDescent="0.25">
      <c r="A425" s="51" t="s">
        <v>632</v>
      </c>
      <c r="B425" s="35" t="s">
        <v>633</v>
      </c>
      <c r="C425" s="34">
        <v>1722600</v>
      </c>
      <c r="D425" s="34">
        <v>618971.56000000006</v>
      </c>
      <c r="E425" s="23">
        <f>D425/C425</f>
        <v>0.35932402182747014</v>
      </c>
      <c r="F425" s="34">
        <v>1722600</v>
      </c>
      <c r="G425" s="34">
        <v>618971.56000000006</v>
      </c>
      <c r="H425" s="23">
        <f>G425/F425</f>
        <v>0.35932402182747014</v>
      </c>
      <c r="I425" s="34">
        <v>0</v>
      </c>
      <c r="J425" s="34">
        <v>0</v>
      </c>
      <c r="K425" s="23">
        <v>0</v>
      </c>
      <c r="L425" s="25"/>
    </row>
    <row r="426" spans="1:12" ht="51" x14ac:dyDescent="0.25">
      <c r="A426" s="51" t="s">
        <v>282</v>
      </c>
      <c r="B426" s="35" t="s">
        <v>634</v>
      </c>
      <c r="C426" s="34">
        <v>1486492</v>
      </c>
      <c r="D426" s="34">
        <v>508026.55</v>
      </c>
      <c r="E426" s="23">
        <f>D426/C426</f>
        <v>0.34176204782804076</v>
      </c>
      <c r="F426" s="34">
        <v>1486492</v>
      </c>
      <c r="G426" s="34">
        <v>508026.55</v>
      </c>
      <c r="H426" s="23">
        <f>G426/F426</f>
        <v>0.34176204782804076</v>
      </c>
      <c r="I426" s="34">
        <v>0</v>
      </c>
      <c r="J426" s="34">
        <v>0</v>
      </c>
      <c r="K426" s="23">
        <v>0</v>
      </c>
      <c r="L426" s="25"/>
    </row>
    <row r="427" spans="1:12" x14ac:dyDescent="0.25">
      <c r="A427" s="51" t="s">
        <v>382</v>
      </c>
      <c r="B427" s="35" t="s">
        <v>635</v>
      </c>
      <c r="C427" s="34">
        <v>42000</v>
      </c>
      <c r="D427" s="34">
        <v>42000</v>
      </c>
      <c r="E427" s="23">
        <f>D427/C427</f>
        <v>1</v>
      </c>
      <c r="F427" s="34">
        <v>42000</v>
      </c>
      <c r="G427" s="34">
        <v>42000</v>
      </c>
      <c r="H427" s="23">
        <f>G427/F427</f>
        <v>1</v>
      </c>
      <c r="I427" s="34">
        <v>0</v>
      </c>
      <c r="J427" s="34">
        <v>0</v>
      </c>
      <c r="K427" s="23">
        <v>0</v>
      </c>
      <c r="L427" s="25"/>
    </row>
    <row r="428" spans="1:12" ht="38.25" x14ac:dyDescent="0.25">
      <c r="A428" s="51" t="s">
        <v>445</v>
      </c>
      <c r="B428" s="35" t="s">
        <v>636</v>
      </c>
      <c r="C428" s="34">
        <v>42000</v>
      </c>
      <c r="D428" s="34">
        <v>42000</v>
      </c>
      <c r="E428" s="23">
        <f>D428/C428</f>
        <v>1</v>
      </c>
      <c r="F428" s="34">
        <v>42000</v>
      </c>
      <c r="G428" s="34">
        <v>42000</v>
      </c>
      <c r="H428" s="23">
        <f>G428/F428</f>
        <v>1</v>
      </c>
      <c r="I428" s="34">
        <v>0</v>
      </c>
      <c r="J428" s="34">
        <v>0</v>
      </c>
      <c r="K428" s="23">
        <v>0</v>
      </c>
      <c r="L428" s="25"/>
    </row>
    <row r="429" spans="1:12" ht="25.5" x14ac:dyDescent="0.25">
      <c r="A429" s="51" t="s">
        <v>284</v>
      </c>
      <c r="B429" s="35" t="s">
        <v>637</v>
      </c>
      <c r="C429" s="34">
        <v>1444492</v>
      </c>
      <c r="D429" s="34">
        <v>466026.55</v>
      </c>
      <c r="E429" s="23">
        <f>D429/C429</f>
        <v>0.32262314363804023</v>
      </c>
      <c r="F429" s="34">
        <v>1444492</v>
      </c>
      <c r="G429" s="34">
        <v>466026.55</v>
      </c>
      <c r="H429" s="23">
        <f>G429/F429</f>
        <v>0.32262314363804023</v>
      </c>
      <c r="I429" s="34">
        <v>0</v>
      </c>
      <c r="J429" s="34">
        <v>0</v>
      </c>
      <c r="K429" s="23">
        <v>0</v>
      </c>
      <c r="L429" s="25"/>
    </row>
    <row r="430" spans="1:12" x14ac:dyDescent="0.25">
      <c r="A430" s="51" t="s">
        <v>286</v>
      </c>
      <c r="B430" s="35" t="s">
        <v>638</v>
      </c>
      <c r="C430" s="34">
        <v>1079493</v>
      </c>
      <c r="D430" s="34">
        <v>365936.99</v>
      </c>
      <c r="E430" s="23">
        <f>D430/C430</f>
        <v>0.33898968311976085</v>
      </c>
      <c r="F430" s="34">
        <v>1079493</v>
      </c>
      <c r="G430" s="34">
        <v>365936.99</v>
      </c>
      <c r="H430" s="23">
        <f>G430/F430</f>
        <v>0.33898968311976085</v>
      </c>
      <c r="I430" s="34">
        <v>0</v>
      </c>
      <c r="J430" s="34">
        <v>0</v>
      </c>
      <c r="K430" s="23">
        <v>0</v>
      </c>
      <c r="L430" s="25"/>
    </row>
    <row r="431" spans="1:12" ht="25.5" x14ac:dyDescent="0.25">
      <c r="A431" s="51" t="s">
        <v>288</v>
      </c>
      <c r="B431" s="35" t="s">
        <v>639</v>
      </c>
      <c r="C431" s="34">
        <v>38992</v>
      </c>
      <c r="D431" s="34">
        <v>0</v>
      </c>
      <c r="E431" s="23">
        <f>D431/C431</f>
        <v>0</v>
      </c>
      <c r="F431" s="34">
        <v>38992</v>
      </c>
      <c r="G431" s="34">
        <v>0</v>
      </c>
      <c r="H431" s="23">
        <f>G431/F431</f>
        <v>0</v>
      </c>
      <c r="I431" s="34">
        <v>0</v>
      </c>
      <c r="J431" s="34">
        <v>0</v>
      </c>
      <c r="K431" s="23">
        <v>0</v>
      </c>
      <c r="L431" s="25"/>
    </row>
    <row r="432" spans="1:12" ht="38.25" x14ac:dyDescent="0.25">
      <c r="A432" s="51" t="s">
        <v>290</v>
      </c>
      <c r="B432" s="35" t="s">
        <v>640</v>
      </c>
      <c r="C432" s="34">
        <v>326007</v>
      </c>
      <c r="D432" s="34">
        <v>100089.56</v>
      </c>
      <c r="E432" s="23">
        <f>D432/C432</f>
        <v>0.30701659780311463</v>
      </c>
      <c r="F432" s="34">
        <v>326007</v>
      </c>
      <c r="G432" s="34">
        <v>100089.56</v>
      </c>
      <c r="H432" s="23">
        <f>G432/F432</f>
        <v>0.30701659780311463</v>
      </c>
      <c r="I432" s="34">
        <v>0</v>
      </c>
      <c r="J432" s="34">
        <v>0</v>
      </c>
      <c r="K432" s="23">
        <v>0</v>
      </c>
      <c r="L432" s="25"/>
    </row>
    <row r="433" spans="1:12" ht="25.5" x14ac:dyDescent="0.25">
      <c r="A433" s="51" t="s">
        <v>292</v>
      </c>
      <c r="B433" s="35" t="s">
        <v>641</v>
      </c>
      <c r="C433" s="34">
        <v>108108</v>
      </c>
      <c r="D433" s="34">
        <v>25085.01</v>
      </c>
      <c r="E433" s="23">
        <f>D433/C433</f>
        <v>0.23203657453657453</v>
      </c>
      <c r="F433" s="34">
        <v>108108</v>
      </c>
      <c r="G433" s="34">
        <v>25085.01</v>
      </c>
      <c r="H433" s="23">
        <f>G433/F433</f>
        <v>0.23203657453657453</v>
      </c>
      <c r="I433" s="34">
        <v>0</v>
      </c>
      <c r="J433" s="34">
        <v>0</v>
      </c>
      <c r="K433" s="23">
        <v>0</v>
      </c>
      <c r="L433" s="25"/>
    </row>
    <row r="434" spans="1:12" ht="25.5" x14ac:dyDescent="0.25">
      <c r="A434" s="51" t="s">
        <v>294</v>
      </c>
      <c r="B434" s="35" t="s">
        <v>642</v>
      </c>
      <c r="C434" s="34">
        <v>108108</v>
      </c>
      <c r="D434" s="34">
        <v>25085.01</v>
      </c>
      <c r="E434" s="23">
        <f>D434/C434</f>
        <v>0.23203657453657453</v>
      </c>
      <c r="F434" s="34">
        <v>108108</v>
      </c>
      <c r="G434" s="34">
        <v>25085.01</v>
      </c>
      <c r="H434" s="23">
        <f>G434/F434</f>
        <v>0.23203657453657453</v>
      </c>
      <c r="I434" s="34">
        <v>0</v>
      </c>
      <c r="J434" s="34">
        <v>0</v>
      </c>
      <c r="K434" s="23">
        <v>0</v>
      </c>
      <c r="L434" s="25"/>
    </row>
    <row r="435" spans="1:12" x14ac:dyDescent="0.25">
      <c r="A435" s="51" t="s">
        <v>296</v>
      </c>
      <c r="B435" s="35" t="s">
        <v>643</v>
      </c>
      <c r="C435" s="34">
        <v>108108</v>
      </c>
      <c r="D435" s="34">
        <v>25085.01</v>
      </c>
      <c r="E435" s="23">
        <f>D435/C435</f>
        <v>0.23203657453657453</v>
      </c>
      <c r="F435" s="34">
        <v>108108</v>
      </c>
      <c r="G435" s="34">
        <v>25085.01</v>
      </c>
      <c r="H435" s="23">
        <f>G435/F435</f>
        <v>0.23203657453657453</v>
      </c>
      <c r="I435" s="34">
        <v>0</v>
      </c>
      <c r="J435" s="34">
        <v>0</v>
      </c>
      <c r="K435" s="23">
        <v>0</v>
      </c>
      <c r="L435" s="25"/>
    </row>
    <row r="436" spans="1:12" x14ac:dyDescent="0.25">
      <c r="A436" s="51" t="s">
        <v>549</v>
      </c>
      <c r="B436" s="35" t="s">
        <v>644</v>
      </c>
      <c r="C436" s="34">
        <v>128000</v>
      </c>
      <c r="D436" s="34">
        <v>85860</v>
      </c>
      <c r="E436" s="23">
        <f>D436/C436</f>
        <v>0.67078125</v>
      </c>
      <c r="F436" s="34">
        <v>128000</v>
      </c>
      <c r="G436" s="34">
        <v>85860</v>
      </c>
      <c r="H436" s="23">
        <f>G436/F436</f>
        <v>0.67078125</v>
      </c>
      <c r="I436" s="34">
        <v>0</v>
      </c>
      <c r="J436" s="34">
        <v>0</v>
      </c>
      <c r="K436" s="23">
        <v>0</v>
      </c>
      <c r="L436" s="25"/>
    </row>
    <row r="437" spans="1:12" ht="25.5" x14ac:dyDescent="0.25">
      <c r="A437" s="51" t="s">
        <v>604</v>
      </c>
      <c r="B437" s="35" t="s">
        <v>645</v>
      </c>
      <c r="C437" s="34">
        <v>128000</v>
      </c>
      <c r="D437" s="34">
        <v>85860</v>
      </c>
      <c r="E437" s="23">
        <f>D437/C437</f>
        <v>0.67078125</v>
      </c>
      <c r="F437" s="34">
        <v>128000</v>
      </c>
      <c r="G437" s="34">
        <v>85860</v>
      </c>
      <c r="H437" s="23">
        <f>G437/F437</f>
        <v>0.67078125</v>
      </c>
      <c r="I437" s="34">
        <v>0</v>
      </c>
      <c r="J437" s="34">
        <v>0</v>
      </c>
      <c r="K437" s="23">
        <v>0</v>
      </c>
      <c r="L437" s="25"/>
    </row>
    <row r="438" spans="1:12" ht="25.5" x14ac:dyDescent="0.25">
      <c r="A438" s="51" t="s">
        <v>646</v>
      </c>
      <c r="B438" s="35" t="s">
        <v>647</v>
      </c>
      <c r="C438" s="34">
        <v>128000</v>
      </c>
      <c r="D438" s="34">
        <v>85860</v>
      </c>
      <c r="E438" s="23">
        <f>D438/C438</f>
        <v>0.67078125</v>
      </c>
      <c r="F438" s="34">
        <v>128000</v>
      </c>
      <c r="G438" s="34">
        <v>85860</v>
      </c>
      <c r="H438" s="23">
        <f>G438/F438</f>
        <v>0.67078125</v>
      </c>
      <c r="I438" s="34">
        <v>0</v>
      </c>
      <c r="J438" s="34">
        <v>0</v>
      </c>
      <c r="K438" s="23">
        <v>0</v>
      </c>
      <c r="L438" s="25"/>
    </row>
    <row r="439" spans="1:12" x14ac:dyDescent="0.25">
      <c r="A439" s="51" t="s">
        <v>648</v>
      </c>
      <c r="B439" s="35" t="s">
        <v>649</v>
      </c>
      <c r="C439" s="34">
        <v>5429479</v>
      </c>
      <c r="D439" s="34">
        <v>4000</v>
      </c>
      <c r="E439" s="23">
        <f>D439/C439</f>
        <v>7.36718937489214E-4</v>
      </c>
      <c r="F439" s="34">
        <v>5269479</v>
      </c>
      <c r="G439" s="34">
        <v>0</v>
      </c>
      <c r="H439" s="23">
        <f>G439/F439</f>
        <v>0</v>
      </c>
      <c r="I439" s="34">
        <v>160000</v>
      </c>
      <c r="J439" s="34">
        <v>4000</v>
      </c>
      <c r="K439" s="23">
        <f>J439/I439</f>
        <v>2.5000000000000001E-2</v>
      </c>
      <c r="L439" s="25"/>
    </row>
    <row r="440" spans="1:12" x14ac:dyDescent="0.25">
      <c r="A440" s="51" t="s">
        <v>650</v>
      </c>
      <c r="B440" s="35" t="s">
        <v>651</v>
      </c>
      <c r="C440" s="34">
        <v>5429479</v>
      </c>
      <c r="D440" s="34">
        <v>4000</v>
      </c>
      <c r="E440" s="23">
        <f>D440/C440</f>
        <v>7.36718937489214E-4</v>
      </c>
      <c r="F440" s="34">
        <v>5269479</v>
      </c>
      <c r="G440" s="34">
        <v>0</v>
      </c>
      <c r="H440" s="23">
        <f>G440/F440</f>
        <v>0</v>
      </c>
      <c r="I440" s="34">
        <v>160000</v>
      </c>
      <c r="J440" s="34">
        <v>4000</v>
      </c>
      <c r="K440" s="23">
        <f>J440/I440</f>
        <v>2.5000000000000001E-2</v>
      </c>
      <c r="L440" s="25"/>
    </row>
    <row r="441" spans="1:12" ht="25.5" x14ac:dyDescent="0.25">
      <c r="A441" s="51" t="s">
        <v>292</v>
      </c>
      <c r="B441" s="35" t="s">
        <v>652</v>
      </c>
      <c r="C441" s="34">
        <v>305479</v>
      </c>
      <c r="D441" s="34">
        <v>4000</v>
      </c>
      <c r="E441" s="23">
        <f>D441/C441</f>
        <v>1.3094189780639585E-2</v>
      </c>
      <c r="F441" s="34">
        <v>145479</v>
      </c>
      <c r="G441" s="34">
        <v>0</v>
      </c>
      <c r="H441" s="23">
        <f>G441/F441</f>
        <v>0</v>
      </c>
      <c r="I441" s="34">
        <v>160000</v>
      </c>
      <c r="J441" s="34">
        <v>4000</v>
      </c>
      <c r="K441" s="23">
        <f>J441/I441</f>
        <v>2.5000000000000001E-2</v>
      </c>
      <c r="L441" s="25"/>
    </row>
    <row r="442" spans="1:12" ht="25.5" x14ac:dyDescent="0.25">
      <c r="A442" s="51" t="s">
        <v>294</v>
      </c>
      <c r="B442" s="35" t="s">
        <v>653</v>
      </c>
      <c r="C442" s="34">
        <v>305479</v>
      </c>
      <c r="D442" s="34">
        <v>4000</v>
      </c>
      <c r="E442" s="23">
        <f>D442/C442</f>
        <v>1.3094189780639585E-2</v>
      </c>
      <c r="F442" s="34">
        <v>145479</v>
      </c>
      <c r="G442" s="34">
        <v>0</v>
      </c>
      <c r="H442" s="23">
        <f>G442/F442</f>
        <v>0</v>
      </c>
      <c r="I442" s="34">
        <v>160000</v>
      </c>
      <c r="J442" s="34">
        <v>4000</v>
      </c>
      <c r="K442" s="23">
        <f>J442/I442</f>
        <v>2.5000000000000001E-2</v>
      </c>
      <c r="L442" s="25"/>
    </row>
    <row r="443" spans="1:12" x14ac:dyDescent="0.25">
      <c r="A443" s="51" t="s">
        <v>296</v>
      </c>
      <c r="B443" s="35" t="s">
        <v>654</v>
      </c>
      <c r="C443" s="34">
        <v>305479</v>
      </c>
      <c r="D443" s="34">
        <v>4000</v>
      </c>
      <c r="E443" s="23">
        <f>D443/C443</f>
        <v>1.3094189780639585E-2</v>
      </c>
      <c r="F443" s="34">
        <v>145479</v>
      </c>
      <c r="G443" s="34">
        <v>0</v>
      </c>
      <c r="H443" s="23">
        <f>G443/F443</f>
        <v>0</v>
      </c>
      <c r="I443" s="34">
        <v>160000</v>
      </c>
      <c r="J443" s="34">
        <v>4000</v>
      </c>
      <c r="K443" s="23">
        <f>J443/I443</f>
        <v>2.5000000000000001E-2</v>
      </c>
      <c r="L443" s="25"/>
    </row>
    <row r="444" spans="1:12" ht="25.5" x14ac:dyDescent="0.25">
      <c r="A444" s="51" t="s">
        <v>466</v>
      </c>
      <c r="B444" s="35" t="s">
        <v>655</v>
      </c>
      <c r="C444" s="34">
        <v>5124000</v>
      </c>
      <c r="D444" s="34">
        <v>0</v>
      </c>
      <c r="E444" s="23">
        <f>D444/C444</f>
        <v>0</v>
      </c>
      <c r="F444" s="34">
        <v>5124000</v>
      </c>
      <c r="G444" s="34">
        <v>0</v>
      </c>
      <c r="H444" s="23">
        <f>G444/F444</f>
        <v>0</v>
      </c>
      <c r="I444" s="34">
        <v>0</v>
      </c>
      <c r="J444" s="34">
        <v>0</v>
      </c>
      <c r="K444" s="23">
        <v>0</v>
      </c>
      <c r="L444" s="25"/>
    </row>
    <row r="445" spans="1:12" x14ac:dyDescent="0.25">
      <c r="A445" s="51" t="s">
        <v>468</v>
      </c>
      <c r="B445" s="35" t="s">
        <v>656</v>
      </c>
      <c r="C445" s="34">
        <v>5124000</v>
      </c>
      <c r="D445" s="34">
        <v>0</v>
      </c>
      <c r="E445" s="23">
        <f>D445/C445</f>
        <v>0</v>
      </c>
      <c r="F445" s="34">
        <v>5124000</v>
      </c>
      <c r="G445" s="34">
        <v>0</v>
      </c>
      <c r="H445" s="23">
        <f>G445/F445</f>
        <v>0</v>
      </c>
      <c r="I445" s="34">
        <v>0</v>
      </c>
      <c r="J445" s="34">
        <v>0</v>
      </c>
      <c r="K445" s="23">
        <v>0</v>
      </c>
      <c r="L445" s="25"/>
    </row>
    <row r="446" spans="1:12" ht="25.5" x14ac:dyDescent="0.25">
      <c r="A446" s="51" t="s">
        <v>470</v>
      </c>
      <c r="B446" s="35" t="s">
        <v>657</v>
      </c>
      <c r="C446" s="34">
        <v>5124000</v>
      </c>
      <c r="D446" s="34">
        <v>0</v>
      </c>
      <c r="E446" s="23">
        <f>D446/C446</f>
        <v>0</v>
      </c>
      <c r="F446" s="34">
        <v>5124000</v>
      </c>
      <c r="G446" s="34">
        <v>0</v>
      </c>
      <c r="H446" s="23">
        <f>G446/F446</f>
        <v>0</v>
      </c>
      <c r="I446" s="34">
        <v>0</v>
      </c>
      <c r="J446" s="34">
        <v>0</v>
      </c>
      <c r="K446" s="23">
        <v>0</v>
      </c>
      <c r="L446" s="25"/>
    </row>
    <row r="447" spans="1:12" ht="25.5" x14ac:dyDescent="0.25">
      <c r="A447" s="51" t="s">
        <v>658</v>
      </c>
      <c r="B447" s="35" t="s">
        <v>659</v>
      </c>
      <c r="C447" s="34">
        <v>8974.14</v>
      </c>
      <c r="D447" s="34">
        <v>8974.14</v>
      </c>
      <c r="E447" s="23">
        <f>D447/C447</f>
        <v>1</v>
      </c>
      <c r="F447" s="34">
        <v>8974.14</v>
      </c>
      <c r="G447" s="34">
        <v>8974.14</v>
      </c>
      <c r="H447" s="23">
        <f>G447/F447</f>
        <v>1</v>
      </c>
      <c r="I447" s="34">
        <v>0</v>
      </c>
      <c r="J447" s="34">
        <v>0</v>
      </c>
      <c r="K447" s="23">
        <v>0</v>
      </c>
      <c r="L447" s="25"/>
    </row>
    <row r="448" spans="1:12" ht="25.5" x14ac:dyDescent="0.25">
      <c r="A448" s="51" t="s">
        <v>660</v>
      </c>
      <c r="B448" s="35" t="s">
        <v>661</v>
      </c>
      <c r="C448" s="34">
        <v>8974.14</v>
      </c>
      <c r="D448" s="34">
        <v>8974.14</v>
      </c>
      <c r="E448" s="23">
        <f>D448/C448</f>
        <v>1</v>
      </c>
      <c r="F448" s="34">
        <v>8974.14</v>
      </c>
      <c r="G448" s="34">
        <v>8974.14</v>
      </c>
      <c r="H448" s="23">
        <f>G448/F448</f>
        <v>1</v>
      </c>
      <c r="I448" s="34">
        <v>0</v>
      </c>
      <c r="J448" s="34">
        <v>0</v>
      </c>
      <c r="K448" s="23">
        <v>0</v>
      </c>
      <c r="L448" s="25"/>
    </row>
    <row r="449" spans="1:12" x14ac:dyDescent="0.25">
      <c r="A449" s="51" t="s">
        <v>662</v>
      </c>
      <c r="B449" s="35" t="s">
        <v>663</v>
      </c>
      <c r="C449" s="34">
        <v>8974.14</v>
      </c>
      <c r="D449" s="34">
        <v>8974.14</v>
      </c>
      <c r="E449" s="23">
        <f>D449/C449</f>
        <v>1</v>
      </c>
      <c r="F449" s="34">
        <v>8974.14</v>
      </c>
      <c r="G449" s="34">
        <v>8974.14</v>
      </c>
      <c r="H449" s="23">
        <f>G449/F449</f>
        <v>1</v>
      </c>
      <c r="I449" s="34">
        <v>0</v>
      </c>
      <c r="J449" s="34">
        <v>0</v>
      </c>
      <c r="K449" s="23">
        <v>0</v>
      </c>
      <c r="L449" s="25"/>
    </row>
    <row r="450" spans="1:12" x14ac:dyDescent="0.25">
      <c r="A450" s="51" t="s">
        <v>664</v>
      </c>
      <c r="B450" s="35" t="s">
        <v>665</v>
      </c>
      <c r="C450" s="34">
        <v>8974.14</v>
      </c>
      <c r="D450" s="34">
        <v>8974.14</v>
      </c>
      <c r="E450" s="23">
        <f>D450/C450</f>
        <v>1</v>
      </c>
      <c r="F450" s="34">
        <v>8974.14</v>
      </c>
      <c r="G450" s="34">
        <v>8974.14</v>
      </c>
      <c r="H450" s="23">
        <f>G450/F450</f>
        <v>1</v>
      </c>
      <c r="I450" s="34">
        <v>0</v>
      </c>
      <c r="J450" s="34">
        <v>0</v>
      </c>
      <c r="K450" s="23">
        <v>0</v>
      </c>
      <c r="L450" s="25"/>
    </row>
    <row r="451" spans="1:12" ht="28.5" customHeight="1" x14ac:dyDescent="0.25">
      <c r="A451" s="51" t="s">
        <v>666</v>
      </c>
      <c r="B451" s="35" t="s">
        <v>667</v>
      </c>
      <c r="C451" s="34">
        <v>24516911.579999998</v>
      </c>
      <c r="D451" s="34">
        <v>6014251.8399999999</v>
      </c>
      <c r="E451" s="23">
        <f>D451/C451</f>
        <v>0.24531033692295107</v>
      </c>
      <c r="F451" s="34">
        <v>20377750</v>
      </c>
      <c r="G451" s="34">
        <v>4938600</v>
      </c>
      <c r="H451" s="23">
        <f>G451/F451</f>
        <v>0.24235256591134938</v>
      </c>
      <c r="I451" s="34">
        <v>4139161.58</v>
      </c>
      <c r="J451" s="34">
        <v>1075651.8400000001</v>
      </c>
      <c r="K451" s="23">
        <f>J451/I451</f>
        <v>0.25987191348060396</v>
      </c>
      <c r="L451" s="25"/>
    </row>
    <row r="452" spans="1:12" ht="25.5" x14ac:dyDescent="0.25">
      <c r="A452" s="51" t="s">
        <v>668</v>
      </c>
      <c r="B452" s="35" t="s">
        <v>669</v>
      </c>
      <c r="C452" s="34">
        <v>20377750</v>
      </c>
      <c r="D452" s="34">
        <v>4938600</v>
      </c>
      <c r="E452" s="23">
        <f>D452/C452</f>
        <v>0.24235256591134938</v>
      </c>
      <c r="F452" s="34">
        <v>20377750</v>
      </c>
      <c r="G452" s="34">
        <v>4938600</v>
      </c>
      <c r="H452" s="23">
        <f>G452/F452</f>
        <v>0.24235256591134938</v>
      </c>
      <c r="I452" s="34">
        <v>0</v>
      </c>
      <c r="J452" s="34">
        <v>0</v>
      </c>
      <c r="K452" s="23">
        <v>0</v>
      </c>
      <c r="L452" s="25"/>
    </row>
    <row r="453" spans="1:12" x14ac:dyDescent="0.25">
      <c r="A453" s="51" t="s">
        <v>670</v>
      </c>
      <c r="B453" s="35" t="s">
        <v>671</v>
      </c>
      <c r="C453" s="34">
        <v>20377750</v>
      </c>
      <c r="D453" s="34">
        <v>4938600</v>
      </c>
      <c r="E453" s="23">
        <f>D453/C453</f>
        <v>0.24235256591134938</v>
      </c>
      <c r="F453" s="34">
        <v>20377750</v>
      </c>
      <c r="G453" s="34">
        <v>4938600</v>
      </c>
      <c r="H453" s="23">
        <f>G453/F453</f>
        <v>0.24235256591134938</v>
      </c>
      <c r="I453" s="34">
        <v>0</v>
      </c>
      <c r="J453" s="34">
        <v>0</v>
      </c>
      <c r="K453" s="23">
        <v>0</v>
      </c>
      <c r="L453" s="25"/>
    </row>
    <row r="454" spans="1:12" x14ac:dyDescent="0.25">
      <c r="A454" s="51" t="s">
        <v>672</v>
      </c>
      <c r="B454" s="35" t="s">
        <v>673</v>
      </c>
      <c r="C454" s="34">
        <v>20377750</v>
      </c>
      <c r="D454" s="34">
        <v>4938600</v>
      </c>
      <c r="E454" s="23">
        <f>D454/C454</f>
        <v>0.24235256591134938</v>
      </c>
      <c r="F454" s="34">
        <v>20377750</v>
      </c>
      <c r="G454" s="34">
        <v>4938600</v>
      </c>
      <c r="H454" s="23">
        <f>G454/F454</f>
        <v>0.24235256591134938</v>
      </c>
      <c r="I454" s="34">
        <v>0</v>
      </c>
      <c r="J454" s="34">
        <v>0</v>
      </c>
      <c r="K454" s="23">
        <v>0</v>
      </c>
      <c r="L454" s="25"/>
    </row>
    <row r="455" spans="1:12" x14ac:dyDescent="0.25">
      <c r="A455" s="51" t="s">
        <v>222</v>
      </c>
      <c r="B455" s="35" t="s">
        <v>674</v>
      </c>
      <c r="C455" s="34">
        <v>20377750</v>
      </c>
      <c r="D455" s="34">
        <v>4938600</v>
      </c>
      <c r="E455" s="23">
        <f>D455/C455</f>
        <v>0.24235256591134938</v>
      </c>
      <c r="F455" s="34">
        <v>20377750</v>
      </c>
      <c r="G455" s="34">
        <v>4938600</v>
      </c>
      <c r="H455" s="23">
        <f>G455/F455</f>
        <v>0.24235256591134938</v>
      </c>
      <c r="I455" s="34">
        <v>0</v>
      </c>
      <c r="J455" s="34">
        <v>0</v>
      </c>
      <c r="K455" s="23">
        <v>0</v>
      </c>
      <c r="L455" s="25"/>
    </row>
    <row r="456" spans="1:12" x14ac:dyDescent="0.25">
      <c r="A456" s="51" t="s">
        <v>675</v>
      </c>
      <c r="B456" s="35" t="s">
        <v>676</v>
      </c>
      <c r="C456" s="34">
        <v>4139161.58</v>
      </c>
      <c r="D456" s="34">
        <v>1075651.8400000001</v>
      </c>
      <c r="E456" s="23">
        <f>D456/C456</f>
        <v>0.25987191348060396</v>
      </c>
      <c r="F456" s="34">
        <v>0</v>
      </c>
      <c r="G456" s="34">
        <v>0</v>
      </c>
      <c r="H456" s="23">
        <v>0</v>
      </c>
      <c r="I456" s="34">
        <v>4139161.58</v>
      </c>
      <c r="J456" s="34">
        <v>1075651.8400000001</v>
      </c>
      <c r="K456" s="23">
        <f>J456/I456</f>
        <v>0.25987191348060396</v>
      </c>
      <c r="L456" s="25"/>
    </row>
    <row r="457" spans="1:12" x14ac:dyDescent="0.25">
      <c r="A457" s="51" t="s">
        <v>670</v>
      </c>
      <c r="B457" s="35" t="s">
        <v>677</v>
      </c>
      <c r="C457" s="34">
        <v>4139161.58</v>
      </c>
      <c r="D457" s="34">
        <v>1075651.8400000001</v>
      </c>
      <c r="E457" s="23">
        <f>D457/C457</f>
        <v>0.25987191348060396</v>
      </c>
      <c r="F457" s="34">
        <v>0</v>
      </c>
      <c r="G457" s="34">
        <v>0</v>
      </c>
      <c r="H457" s="23">
        <v>0</v>
      </c>
      <c r="I457" s="34">
        <v>4139161.58</v>
      </c>
      <c r="J457" s="34">
        <v>1075651.8400000001</v>
      </c>
      <c r="K457" s="23">
        <f>J457/I457</f>
        <v>0.25987191348060396</v>
      </c>
      <c r="L457" s="25"/>
    </row>
    <row r="458" spans="1:12" x14ac:dyDescent="0.25">
      <c r="A458" s="51" t="s">
        <v>266</v>
      </c>
      <c r="B458" s="35" t="s">
        <v>678</v>
      </c>
      <c r="C458" s="34">
        <v>4139161.58</v>
      </c>
      <c r="D458" s="34">
        <v>1075651.8400000001</v>
      </c>
      <c r="E458" s="23">
        <f>D458/C458</f>
        <v>0.25987191348060396</v>
      </c>
      <c r="F458" s="34">
        <v>0</v>
      </c>
      <c r="G458" s="34">
        <v>0</v>
      </c>
      <c r="H458" s="23">
        <v>0</v>
      </c>
      <c r="I458" s="34">
        <v>4139161.58</v>
      </c>
      <c r="J458" s="34">
        <v>1075651.8400000001</v>
      </c>
      <c r="K458" s="23">
        <f>J458/I458</f>
        <v>0.25987191348060396</v>
      </c>
      <c r="L458" s="25"/>
    </row>
    <row r="459" spans="1:12" s="40" customFormat="1" x14ac:dyDescent="0.25">
      <c r="A459" s="52" t="s">
        <v>739</v>
      </c>
      <c r="B459" s="44" t="s">
        <v>13</v>
      </c>
      <c r="C459" s="45">
        <v>-91390147.359999999</v>
      </c>
      <c r="D459" s="45">
        <v>24593320.600000001</v>
      </c>
      <c r="E459" s="23">
        <f>D459/C459</f>
        <v>-0.26910253796969041</v>
      </c>
      <c r="F459" s="45">
        <v>-53288267.149999999</v>
      </c>
      <c r="G459" s="45">
        <v>20892182.690000001</v>
      </c>
      <c r="H459" s="23">
        <f>G459/F459</f>
        <v>-0.39205971234138737</v>
      </c>
      <c r="I459" s="45">
        <v>-38101880.210000001</v>
      </c>
      <c r="J459" s="45">
        <v>3701137.91</v>
      </c>
      <c r="K459" s="23">
        <f>J459/I459</f>
        <v>-9.7137933603303403E-2</v>
      </c>
      <c r="L459" s="46"/>
    </row>
    <row r="460" spans="1:12" x14ac:dyDescent="0.25">
      <c r="A460" s="53" t="s">
        <v>679</v>
      </c>
      <c r="B460" s="29" t="s">
        <v>13</v>
      </c>
      <c r="C460" s="30">
        <v>91390147.359999999</v>
      </c>
      <c r="D460" s="30">
        <v>-24593320.600000001</v>
      </c>
      <c r="E460" s="23">
        <f>D460/C460</f>
        <v>-0.26910253796969041</v>
      </c>
      <c r="F460" s="30">
        <v>53288267.149999999</v>
      </c>
      <c r="G460" s="30">
        <v>-20892182.690000001</v>
      </c>
      <c r="H460" s="23">
        <f>G460/F460</f>
        <v>-0.39205971234138737</v>
      </c>
      <c r="I460" s="30">
        <v>38101880.210000001</v>
      </c>
      <c r="J460" s="30">
        <v>-3701137.91</v>
      </c>
      <c r="K460" s="23">
        <f>J460/I460</f>
        <v>-9.7137933603303403E-2</v>
      </c>
      <c r="L460" s="25"/>
    </row>
    <row r="461" spans="1:12" x14ac:dyDescent="0.25">
      <c r="A461" s="54" t="s">
        <v>680</v>
      </c>
      <c r="B461" s="31"/>
      <c r="C461" s="31"/>
      <c r="D461" s="31"/>
      <c r="E461" s="23"/>
      <c r="F461" s="31"/>
      <c r="G461" s="28"/>
      <c r="H461" s="23"/>
      <c r="I461" s="31"/>
      <c r="J461" s="28"/>
      <c r="K461" s="23"/>
      <c r="L461" s="25"/>
    </row>
    <row r="462" spans="1:12" x14ac:dyDescent="0.25">
      <c r="A462" s="55" t="s">
        <v>681</v>
      </c>
      <c r="B462" s="35" t="s">
        <v>13</v>
      </c>
      <c r="C462" s="34">
        <v>2124000</v>
      </c>
      <c r="D462" s="34">
        <v>-300000</v>
      </c>
      <c r="E462" s="23">
        <f>D462/C462</f>
        <v>-0.14124293785310735</v>
      </c>
      <c r="F462" s="34">
        <v>2124000</v>
      </c>
      <c r="G462" s="34">
        <v>-300000</v>
      </c>
      <c r="H462" s="23">
        <f>G462/F462</f>
        <v>-0.14124293785310735</v>
      </c>
      <c r="I462" s="34">
        <v>0</v>
      </c>
      <c r="J462" s="34">
        <v>0</v>
      </c>
      <c r="K462" s="23">
        <v>0</v>
      </c>
      <c r="L462" s="25"/>
    </row>
    <row r="463" spans="1:12" x14ac:dyDescent="0.25">
      <c r="A463" s="56" t="s">
        <v>682</v>
      </c>
      <c r="B463" s="31"/>
      <c r="C463" s="31"/>
      <c r="D463" s="31"/>
      <c r="E463" s="23"/>
      <c r="F463" s="31"/>
      <c r="G463" s="31"/>
      <c r="H463" s="23"/>
      <c r="I463" s="31"/>
      <c r="J463" s="31"/>
      <c r="K463" s="23"/>
      <c r="L463" s="25"/>
    </row>
    <row r="464" spans="1:12" x14ac:dyDescent="0.25">
      <c r="A464" s="57" t="s">
        <v>683</v>
      </c>
      <c r="B464" s="36" t="s">
        <v>684</v>
      </c>
      <c r="C464" s="34">
        <v>5124000</v>
      </c>
      <c r="D464" s="34">
        <v>0</v>
      </c>
      <c r="E464" s="23">
        <f>D464/C464</f>
        <v>0</v>
      </c>
      <c r="F464" s="34">
        <v>5124000</v>
      </c>
      <c r="G464" s="34">
        <v>0</v>
      </c>
      <c r="H464" s="23">
        <f>G464/F464</f>
        <v>0</v>
      </c>
      <c r="I464" s="34">
        <v>0</v>
      </c>
      <c r="J464" s="34">
        <v>0</v>
      </c>
      <c r="K464" s="23">
        <v>0</v>
      </c>
      <c r="L464" s="25"/>
    </row>
    <row r="465" spans="1:12" ht="25.5" x14ac:dyDescent="0.25">
      <c r="A465" s="57" t="s">
        <v>685</v>
      </c>
      <c r="B465" s="36" t="s">
        <v>686</v>
      </c>
      <c r="C465" s="34">
        <v>5124000</v>
      </c>
      <c r="D465" s="34">
        <v>0</v>
      </c>
      <c r="E465" s="23">
        <f>D465/C465</f>
        <v>0</v>
      </c>
      <c r="F465" s="34">
        <v>5124000</v>
      </c>
      <c r="G465" s="34">
        <v>0</v>
      </c>
      <c r="H465" s="23">
        <f>G465/F465</f>
        <v>0</v>
      </c>
      <c r="I465" s="34">
        <v>0</v>
      </c>
      <c r="J465" s="34">
        <v>0</v>
      </c>
      <c r="K465" s="23">
        <v>0</v>
      </c>
      <c r="L465" s="25"/>
    </row>
    <row r="466" spans="1:12" ht="25.5" x14ac:dyDescent="0.25">
      <c r="A466" s="57" t="s">
        <v>687</v>
      </c>
      <c r="B466" s="36" t="s">
        <v>688</v>
      </c>
      <c r="C466" s="34">
        <v>5124000</v>
      </c>
      <c r="D466" s="34">
        <v>0</v>
      </c>
      <c r="E466" s="23">
        <f>D466/C466</f>
        <v>0</v>
      </c>
      <c r="F466" s="34">
        <v>5124000</v>
      </c>
      <c r="G466" s="34">
        <v>0</v>
      </c>
      <c r="H466" s="23">
        <f>G466/F466</f>
        <v>0</v>
      </c>
      <c r="I466" s="34">
        <v>0</v>
      </c>
      <c r="J466" s="34">
        <v>0</v>
      </c>
      <c r="K466" s="23">
        <v>0</v>
      </c>
      <c r="L466" s="25"/>
    </row>
    <row r="467" spans="1:12" ht="25.5" x14ac:dyDescent="0.25">
      <c r="A467" s="57" t="s">
        <v>689</v>
      </c>
      <c r="B467" s="36" t="s">
        <v>690</v>
      </c>
      <c r="C467" s="34">
        <v>-3000000</v>
      </c>
      <c r="D467" s="34">
        <v>-300000</v>
      </c>
      <c r="E467" s="23">
        <f>D467/C467</f>
        <v>0.1</v>
      </c>
      <c r="F467" s="34">
        <v>-3000000</v>
      </c>
      <c r="G467" s="34">
        <v>-300000</v>
      </c>
      <c r="H467" s="23">
        <f>G467/F467</f>
        <v>0.1</v>
      </c>
      <c r="I467" s="34">
        <v>0</v>
      </c>
      <c r="J467" s="34">
        <v>0</v>
      </c>
      <c r="K467" s="23">
        <v>0</v>
      </c>
      <c r="L467" s="25"/>
    </row>
    <row r="468" spans="1:12" ht="25.5" x14ac:dyDescent="0.25">
      <c r="A468" s="57" t="s">
        <v>691</v>
      </c>
      <c r="B468" s="36" t="s">
        <v>692</v>
      </c>
      <c r="C468" s="34">
        <v>-3000000</v>
      </c>
      <c r="D468" s="34">
        <v>-300000</v>
      </c>
      <c r="E468" s="23">
        <f>D468/C468</f>
        <v>0.1</v>
      </c>
      <c r="F468" s="34">
        <v>-3000000</v>
      </c>
      <c r="G468" s="34">
        <v>-300000</v>
      </c>
      <c r="H468" s="23">
        <f>G468/F468</f>
        <v>0.1</v>
      </c>
      <c r="I468" s="34">
        <v>0</v>
      </c>
      <c r="J468" s="34">
        <v>0</v>
      </c>
      <c r="K468" s="23">
        <v>0</v>
      </c>
      <c r="L468" s="25"/>
    </row>
    <row r="469" spans="1:12" ht="38.25" x14ac:dyDescent="0.25">
      <c r="A469" s="57" t="s">
        <v>693</v>
      </c>
      <c r="B469" s="36" t="s">
        <v>694</v>
      </c>
      <c r="C469" s="34">
        <v>-3000000</v>
      </c>
      <c r="D469" s="34">
        <v>-300000</v>
      </c>
      <c r="E469" s="23">
        <f>D469/C469</f>
        <v>0.1</v>
      </c>
      <c r="F469" s="34">
        <v>-3000000</v>
      </c>
      <c r="G469" s="34">
        <v>-300000</v>
      </c>
      <c r="H469" s="23">
        <f>G469/F469</f>
        <v>0.1</v>
      </c>
      <c r="I469" s="34">
        <v>0</v>
      </c>
      <c r="J469" s="34">
        <v>0</v>
      </c>
      <c r="K469" s="23">
        <v>0</v>
      </c>
      <c r="L469" s="25"/>
    </row>
    <row r="470" spans="1:12" ht="38.25" x14ac:dyDescent="0.25">
      <c r="A470" s="57" t="s">
        <v>695</v>
      </c>
      <c r="B470" s="36" t="s">
        <v>696</v>
      </c>
      <c r="C470" s="34">
        <v>-3000000</v>
      </c>
      <c r="D470" s="34">
        <v>-300000</v>
      </c>
      <c r="E470" s="23">
        <f>D470/C470</f>
        <v>0.1</v>
      </c>
      <c r="F470" s="34">
        <v>-3000000</v>
      </c>
      <c r="G470" s="34">
        <v>-300000</v>
      </c>
      <c r="H470" s="23">
        <f>G470/F470</f>
        <v>0.1</v>
      </c>
      <c r="I470" s="34">
        <v>0</v>
      </c>
      <c r="J470" s="34">
        <v>0</v>
      </c>
      <c r="K470" s="23">
        <v>0</v>
      </c>
      <c r="L470" s="25"/>
    </row>
    <row r="471" spans="1:12" x14ac:dyDescent="0.25">
      <c r="A471" s="55" t="s">
        <v>697</v>
      </c>
      <c r="B471" s="35" t="s">
        <v>13</v>
      </c>
      <c r="C471" s="34"/>
      <c r="D471" s="34"/>
      <c r="E471" s="23"/>
      <c r="F471" s="34"/>
      <c r="G471" s="34"/>
      <c r="H471" s="23"/>
      <c r="I471" s="34"/>
      <c r="J471" s="34"/>
      <c r="K471" s="23"/>
      <c r="L471" s="25"/>
    </row>
    <row r="472" spans="1:12" x14ac:dyDescent="0.25">
      <c r="A472" s="56" t="s">
        <v>682</v>
      </c>
      <c r="B472" s="31"/>
      <c r="C472" s="31"/>
      <c r="D472" s="31"/>
      <c r="E472" s="23"/>
      <c r="F472" s="31"/>
      <c r="G472" s="31"/>
      <c r="H472" s="23"/>
      <c r="I472" s="31"/>
      <c r="J472" s="31"/>
      <c r="K472" s="23"/>
      <c r="L472" s="25"/>
    </row>
    <row r="473" spans="1:12" x14ac:dyDescent="0.25">
      <c r="A473" s="55" t="s">
        <v>698</v>
      </c>
      <c r="B473" s="35" t="s">
        <v>13</v>
      </c>
      <c r="C473" s="34">
        <v>89266147.359999999</v>
      </c>
      <c r="D473" s="34">
        <v>-24293320.600000001</v>
      </c>
      <c r="E473" s="23">
        <f>D473/C473</f>
        <v>-0.27214483114217825</v>
      </c>
      <c r="F473" s="34">
        <v>51164267.149999999</v>
      </c>
      <c r="G473" s="34">
        <v>-20592182.690000001</v>
      </c>
      <c r="H473" s="23">
        <f>G473/F473</f>
        <v>-0.40247195625081872</v>
      </c>
      <c r="I473" s="34">
        <v>38101880.210000001</v>
      </c>
      <c r="J473" s="34">
        <v>-3701137.91</v>
      </c>
      <c r="K473" s="23">
        <f>J473/I473</f>
        <v>-9.7137933603303403E-2</v>
      </c>
      <c r="L473" s="25"/>
    </row>
    <row r="474" spans="1:12" x14ac:dyDescent="0.25">
      <c r="A474" s="57" t="s">
        <v>699</v>
      </c>
      <c r="B474" s="36" t="s">
        <v>700</v>
      </c>
      <c r="C474" s="34">
        <v>89266147.359999999</v>
      </c>
      <c r="D474" s="34">
        <v>-24293320.600000001</v>
      </c>
      <c r="E474" s="23">
        <f>D474/C474</f>
        <v>-0.27214483114217825</v>
      </c>
      <c r="F474" s="34">
        <v>51164267.149999999</v>
      </c>
      <c r="G474" s="34">
        <v>-20592182.690000001</v>
      </c>
      <c r="H474" s="23">
        <f>G474/F474</f>
        <v>-0.40247195625081872</v>
      </c>
      <c r="I474" s="34">
        <v>38101880.210000001</v>
      </c>
      <c r="J474" s="34">
        <v>-3701137.91</v>
      </c>
      <c r="K474" s="23">
        <f>J474/I474</f>
        <v>-9.7137933603303403E-2</v>
      </c>
      <c r="L474" s="25"/>
    </row>
    <row r="475" spans="1:12" x14ac:dyDescent="0.25">
      <c r="A475" s="55" t="s">
        <v>701</v>
      </c>
      <c r="B475" s="35" t="s">
        <v>13</v>
      </c>
      <c r="C475" s="34">
        <v>-651095365.99000001</v>
      </c>
      <c r="D475" s="34">
        <v>-151494484.77000001</v>
      </c>
      <c r="E475" s="23">
        <f>D475/C475</f>
        <v>0.23267633695971776</v>
      </c>
      <c r="F475" s="34">
        <v>-564326393.99000001</v>
      </c>
      <c r="G475" s="34">
        <v>-130971247.61</v>
      </c>
      <c r="H475" s="23">
        <f>G475/F475</f>
        <v>0.23208421403787971</v>
      </c>
      <c r="I475" s="34">
        <v>-86768972</v>
      </c>
      <c r="J475" s="34">
        <v>-20523237.16</v>
      </c>
      <c r="K475" s="23">
        <f>J475/I475</f>
        <v>0.2365273747855397</v>
      </c>
      <c r="L475" s="25"/>
    </row>
    <row r="476" spans="1:12" x14ac:dyDescent="0.25">
      <c r="A476" s="57" t="s">
        <v>702</v>
      </c>
      <c r="B476" s="36" t="s">
        <v>703</v>
      </c>
      <c r="C476" s="34">
        <v>-651095365.99000001</v>
      </c>
      <c r="D476" s="34">
        <v>-151494484.77000001</v>
      </c>
      <c r="E476" s="23">
        <f>D476/C476</f>
        <v>0.23267633695971776</v>
      </c>
      <c r="F476" s="34">
        <v>-564326393.99000001</v>
      </c>
      <c r="G476" s="34">
        <v>-130971247.61</v>
      </c>
      <c r="H476" s="23">
        <f>G476/F476</f>
        <v>0.23208421403787971</v>
      </c>
      <c r="I476" s="34">
        <v>-86768972</v>
      </c>
      <c r="J476" s="34">
        <v>-20523237.16</v>
      </c>
      <c r="K476" s="23">
        <f>J476/I476</f>
        <v>0.2365273747855397</v>
      </c>
      <c r="L476" s="25"/>
    </row>
    <row r="477" spans="1:12" x14ac:dyDescent="0.25">
      <c r="A477" s="57" t="s">
        <v>704</v>
      </c>
      <c r="B477" s="36" t="s">
        <v>705</v>
      </c>
      <c r="C477" s="34">
        <v>-651095365.99000001</v>
      </c>
      <c r="D477" s="34">
        <v>-151494484.77000001</v>
      </c>
      <c r="E477" s="23">
        <f>D477/C477</f>
        <v>0.23267633695971776</v>
      </c>
      <c r="F477" s="34">
        <v>-564326393.99000001</v>
      </c>
      <c r="G477" s="34">
        <v>-130971247.61</v>
      </c>
      <c r="H477" s="23">
        <f>G477/F477</f>
        <v>0.23208421403787971</v>
      </c>
      <c r="I477" s="34">
        <v>-86768972</v>
      </c>
      <c r="J477" s="34">
        <v>-20523237.16</v>
      </c>
      <c r="K477" s="23">
        <f>J477/I477</f>
        <v>0.2365273747855397</v>
      </c>
      <c r="L477" s="25"/>
    </row>
    <row r="478" spans="1:12" x14ac:dyDescent="0.25">
      <c r="A478" s="57" t="s">
        <v>706</v>
      </c>
      <c r="B478" s="36" t="s">
        <v>707</v>
      </c>
      <c r="C478" s="34">
        <v>-651095365.99000001</v>
      </c>
      <c r="D478" s="34">
        <v>-151494484.77000001</v>
      </c>
      <c r="E478" s="23">
        <f>D478/C478</f>
        <v>0.23267633695971776</v>
      </c>
      <c r="F478" s="34">
        <v>-564326393.99000001</v>
      </c>
      <c r="G478" s="34">
        <v>-130971247.61</v>
      </c>
      <c r="H478" s="23">
        <f>G478/F478</f>
        <v>0.23208421403787971</v>
      </c>
      <c r="I478" s="34">
        <v>-86768972</v>
      </c>
      <c r="J478" s="34">
        <v>-20523237.16</v>
      </c>
      <c r="K478" s="23">
        <f>J478/I478</f>
        <v>0.2365273747855397</v>
      </c>
      <c r="L478" s="25"/>
    </row>
    <row r="479" spans="1:12" ht="25.5" x14ac:dyDescent="0.25">
      <c r="A479" s="57" t="s">
        <v>708</v>
      </c>
      <c r="B479" s="36" t="s">
        <v>709</v>
      </c>
      <c r="C479" s="34">
        <v>-564326393.99000001</v>
      </c>
      <c r="D479" s="34">
        <v>-130971247.61</v>
      </c>
      <c r="E479" s="23">
        <f>D479/C479</f>
        <v>0.23208421403787971</v>
      </c>
      <c r="F479" s="34">
        <v>-564326393.99000001</v>
      </c>
      <c r="G479" s="34">
        <v>-130971247.61</v>
      </c>
      <c r="H479" s="23">
        <f>G479/F479</f>
        <v>0.23208421403787971</v>
      </c>
      <c r="I479" s="34">
        <v>0</v>
      </c>
      <c r="J479" s="34">
        <v>0</v>
      </c>
      <c r="K479" s="23">
        <v>0</v>
      </c>
      <c r="L479" s="25"/>
    </row>
    <row r="480" spans="1:12" ht="25.5" x14ac:dyDescent="0.25">
      <c r="A480" s="57" t="s">
        <v>710</v>
      </c>
      <c r="B480" s="36" t="s">
        <v>711</v>
      </c>
      <c r="C480" s="34">
        <v>-86768972</v>
      </c>
      <c r="D480" s="34">
        <v>-20523237.16</v>
      </c>
      <c r="E480" s="23">
        <f>D480/C480</f>
        <v>0.2365273747855397</v>
      </c>
      <c r="F480" s="34">
        <v>0</v>
      </c>
      <c r="G480" s="34">
        <v>0</v>
      </c>
      <c r="H480" s="23">
        <v>0</v>
      </c>
      <c r="I480" s="34">
        <v>-86768972</v>
      </c>
      <c r="J480" s="34">
        <v>-20523237.16</v>
      </c>
      <c r="K480" s="23">
        <f>J480/I480</f>
        <v>0.2365273747855397</v>
      </c>
      <c r="L480" s="25"/>
    </row>
    <row r="481" spans="1:12" x14ac:dyDescent="0.25">
      <c r="A481" s="55" t="s">
        <v>712</v>
      </c>
      <c r="B481" s="35" t="s">
        <v>13</v>
      </c>
      <c r="C481" s="34">
        <v>740361513.35000002</v>
      </c>
      <c r="D481" s="34">
        <v>127201164.17</v>
      </c>
      <c r="E481" s="23">
        <f>D481/C481</f>
        <v>0.17180953071755184</v>
      </c>
      <c r="F481" s="34">
        <v>615490661.13999999</v>
      </c>
      <c r="G481" s="34">
        <v>110379064.92</v>
      </c>
      <c r="H481" s="23">
        <f>G481/F481</f>
        <v>0.17933507669402818</v>
      </c>
      <c r="I481" s="34">
        <v>124870852.20999999</v>
      </c>
      <c r="J481" s="34">
        <v>16822099.25</v>
      </c>
      <c r="K481" s="23">
        <f>J481/I481</f>
        <v>0.13471598016893202</v>
      </c>
      <c r="L481" s="25"/>
    </row>
    <row r="482" spans="1:12" x14ac:dyDescent="0.25">
      <c r="A482" s="57" t="s">
        <v>713</v>
      </c>
      <c r="B482" s="36" t="s">
        <v>714</v>
      </c>
      <c r="C482" s="34">
        <v>740361513.35000002</v>
      </c>
      <c r="D482" s="34">
        <v>127201164.17</v>
      </c>
      <c r="E482" s="23">
        <f>D482/C482</f>
        <v>0.17180953071755184</v>
      </c>
      <c r="F482" s="34">
        <v>615490661.13999999</v>
      </c>
      <c r="G482" s="34">
        <v>110379064.92</v>
      </c>
      <c r="H482" s="23">
        <f>G482/F482</f>
        <v>0.17933507669402818</v>
      </c>
      <c r="I482" s="34">
        <v>124870852.20999999</v>
      </c>
      <c r="J482" s="34">
        <v>16822099.25</v>
      </c>
      <c r="K482" s="23">
        <f>J482/I482</f>
        <v>0.13471598016893202</v>
      </c>
      <c r="L482" s="25"/>
    </row>
    <row r="483" spans="1:12" x14ac:dyDescent="0.25">
      <c r="A483" s="57" t="s">
        <v>715</v>
      </c>
      <c r="B483" s="36" t="s">
        <v>716</v>
      </c>
      <c r="C483" s="34">
        <v>740361513.35000002</v>
      </c>
      <c r="D483" s="34">
        <v>127201164.17</v>
      </c>
      <c r="E483" s="23">
        <f>D483/C483</f>
        <v>0.17180953071755184</v>
      </c>
      <c r="F483" s="34">
        <v>615490661.13999999</v>
      </c>
      <c r="G483" s="34">
        <v>110379064.92</v>
      </c>
      <c r="H483" s="23">
        <f>G483/F483</f>
        <v>0.17933507669402818</v>
      </c>
      <c r="I483" s="34">
        <v>124870852.20999999</v>
      </c>
      <c r="J483" s="34">
        <v>16822099.25</v>
      </c>
      <c r="K483" s="23">
        <f>J483/I483</f>
        <v>0.13471598016893202</v>
      </c>
      <c r="L483" s="25"/>
    </row>
    <row r="484" spans="1:12" x14ac:dyDescent="0.25">
      <c r="A484" s="57" t="s">
        <v>717</v>
      </c>
      <c r="B484" s="36" t="s">
        <v>718</v>
      </c>
      <c r="C484" s="34">
        <v>740361513.35000002</v>
      </c>
      <c r="D484" s="34">
        <v>127201164.17</v>
      </c>
      <c r="E484" s="23">
        <f>D484/C484</f>
        <v>0.17180953071755184</v>
      </c>
      <c r="F484" s="34">
        <v>615490661.13999999</v>
      </c>
      <c r="G484" s="34">
        <v>110379064.92</v>
      </c>
      <c r="H484" s="23">
        <f>G484/F484</f>
        <v>0.17933507669402818</v>
      </c>
      <c r="I484" s="34">
        <v>124870852.20999999</v>
      </c>
      <c r="J484" s="34">
        <v>16822099.25</v>
      </c>
      <c r="K484" s="23">
        <f>J484/I484</f>
        <v>0.13471598016893202</v>
      </c>
      <c r="L484" s="25"/>
    </row>
    <row r="485" spans="1:12" ht="25.5" x14ac:dyDescent="0.25">
      <c r="A485" s="57" t="s">
        <v>719</v>
      </c>
      <c r="B485" s="36" t="s">
        <v>720</v>
      </c>
      <c r="C485" s="34">
        <v>615490661.13999999</v>
      </c>
      <c r="D485" s="34">
        <v>110379064.92</v>
      </c>
      <c r="E485" s="23">
        <f>D485/C485</f>
        <v>0.17933507669402818</v>
      </c>
      <c r="F485" s="34">
        <v>615490661.13999999</v>
      </c>
      <c r="G485" s="34">
        <v>110379064.92</v>
      </c>
      <c r="H485" s="23">
        <f>G485/F485</f>
        <v>0.17933507669402818</v>
      </c>
      <c r="I485" s="34">
        <v>0</v>
      </c>
      <c r="J485" s="34">
        <v>0</v>
      </c>
      <c r="K485" s="23">
        <v>0</v>
      </c>
      <c r="L485" s="25"/>
    </row>
    <row r="486" spans="1:12" ht="25.5" x14ac:dyDescent="0.25">
      <c r="A486" s="57" t="s">
        <v>721</v>
      </c>
      <c r="B486" s="36" t="s">
        <v>722</v>
      </c>
      <c r="C486" s="34">
        <v>124870852.20999999</v>
      </c>
      <c r="D486" s="34">
        <v>16822099.25</v>
      </c>
      <c r="E486" s="23">
        <f>D486/C486</f>
        <v>0.13471598016893202</v>
      </c>
      <c r="F486" s="34">
        <v>0</v>
      </c>
      <c r="G486" s="34">
        <v>0</v>
      </c>
      <c r="H486" s="23">
        <v>0</v>
      </c>
      <c r="I486" s="34">
        <v>124870852.20999999</v>
      </c>
      <c r="J486" s="34">
        <v>16822099.25</v>
      </c>
      <c r="K486" s="23">
        <f>J486/I486</f>
        <v>0.13471598016893202</v>
      </c>
      <c r="L486" s="25"/>
    </row>
    <row r="488" spans="1:12" x14ac:dyDescent="0.25">
      <c r="A488" s="58"/>
      <c r="B488" s="59"/>
      <c r="C488" s="60"/>
      <c r="D488" s="61"/>
      <c r="E488" s="62"/>
      <c r="F488" s="61"/>
    </row>
    <row r="489" spans="1:12" x14ac:dyDescent="0.25">
      <c r="A489" s="63" t="s">
        <v>740</v>
      </c>
      <c r="B489" s="64"/>
      <c r="C489" s="65"/>
      <c r="D489" s="66" t="s">
        <v>741</v>
      </c>
      <c r="E489" s="66"/>
      <c r="F489" s="66"/>
    </row>
    <row r="490" spans="1:12" x14ac:dyDescent="0.25">
      <c r="A490" s="67"/>
      <c r="B490" s="68"/>
      <c r="C490" s="69"/>
      <c r="D490" s="66"/>
      <c r="E490" s="66"/>
      <c r="F490" s="66"/>
    </row>
    <row r="491" spans="1:12" x14ac:dyDescent="0.25">
      <c r="A491" s="63" t="s">
        <v>742</v>
      </c>
      <c r="B491" s="64"/>
      <c r="C491" s="68"/>
      <c r="D491" s="66" t="s">
        <v>743</v>
      </c>
      <c r="E491" s="66"/>
      <c r="F491" s="66"/>
    </row>
    <row r="492" spans="1:12" x14ac:dyDescent="0.25">
      <c r="A492" s="67"/>
      <c r="B492" s="68"/>
      <c r="C492" s="70"/>
      <c r="D492" s="66"/>
      <c r="E492" s="66"/>
      <c r="F492" s="66"/>
    </row>
    <row r="493" spans="1:12" x14ac:dyDescent="0.25">
      <c r="A493" s="63" t="s">
        <v>744</v>
      </c>
      <c r="B493" s="64"/>
      <c r="C493" s="65"/>
      <c r="D493" s="66" t="s">
        <v>745</v>
      </c>
      <c r="E493" s="66"/>
      <c r="F493" s="66"/>
    </row>
    <row r="494" spans="1:12" x14ac:dyDescent="0.25">
      <c r="A494" s="71"/>
      <c r="B494" s="72"/>
      <c r="C494" s="73"/>
      <c r="D494" s="73"/>
      <c r="E494" s="73"/>
      <c r="F494" s="73"/>
    </row>
    <row r="495" spans="1:12" x14ac:dyDescent="0.25">
      <c r="A495" s="74" t="s">
        <v>746</v>
      </c>
      <c r="B495" s="72"/>
      <c r="C495" s="73"/>
      <c r="D495" s="73"/>
      <c r="E495" s="73"/>
      <c r="F495" s="73"/>
    </row>
  </sheetData>
  <mergeCells count="17">
    <mergeCell ref="D492:F492"/>
    <mergeCell ref="A493:B493"/>
    <mergeCell ref="D493:F493"/>
    <mergeCell ref="A489:B489"/>
    <mergeCell ref="D489:F489"/>
    <mergeCell ref="D490:F490"/>
    <mergeCell ref="A491:B491"/>
    <mergeCell ref="D491:F491"/>
    <mergeCell ref="C7:E7"/>
    <mergeCell ref="F7:H7"/>
    <mergeCell ref="I7:K7"/>
    <mergeCell ref="A7:A8"/>
    <mergeCell ref="B7:B8"/>
    <mergeCell ref="A1:J1"/>
    <mergeCell ref="A2:J2"/>
    <mergeCell ref="A3:J3"/>
    <mergeCell ref="A4:C4"/>
  </mergeCells>
  <pageMargins left="0.78749999999999998" right="0.39374999999999999" top="0.59027779999999996" bottom="0.39374999999999999" header="0" footer="0"/>
  <pageSetup paperSize="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CA2749E-9E92-48D2-98E8-E6D065C661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</vt:lpstr>
      <vt:lpstr>справка!Заголовки_для_печати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2020-04-14T02:10:52Z</dcterms:created>
  <dcterms:modified xsi:type="dcterms:W3CDTF">2020-04-14T03:53:22Z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