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1970" windowHeight="6600" activeTab="0"/>
  </bookViews>
  <sheets>
    <sheet name="выписка" sheetId="1" r:id="rId1"/>
  </sheets>
  <definedNames/>
  <calcPr fullCalcOnLoad="1"/>
</workbook>
</file>

<file path=xl/sharedStrings.xml><?xml version="1.0" encoding="utf-8"?>
<sst xmlns="http://schemas.openxmlformats.org/spreadsheetml/2006/main" count="47" uniqueCount="42">
  <si>
    <t>основной долг (номинал)</t>
  </si>
  <si>
    <t>Стои мость обслуживания долгового обязательства</t>
  </si>
  <si>
    <t>%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</si>
  <si>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</si>
  <si>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</si>
  <si>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</si>
  <si>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</si>
  <si>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 xml:space="preserve">Cумма долгового обязатель ства                            </t>
  </si>
  <si>
    <t>Дата погашения долгового обязательства</t>
  </si>
  <si>
    <t>в т.ч.дисконт</t>
  </si>
  <si>
    <t>общая сумма обязательств</t>
  </si>
  <si>
    <t>фактическая дата погашения</t>
  </si>
  <si>
    <t>плановая дата погашения</t>
  </si>
  <si>
    <t>Полное наименование заемщика</t>
  </si>
  <si>
    <t>Полное наименование кредитора,  дата и номер договора заимствования, предоставления гарантии</t>
  </si>
  <si>
    <t>Вид долгового обязательства, основание возникновения - дата и номер нормативного правового акта муниципального образования</t>
  </si>
  <si>
    <t>Регистрационный код обязательства*</t>
  </si>
  <si>
    <t>Итого по разделу 1</t>
  </si>
  <si>
    <t>Итого по разделу 3</t>
  </si>
  <si>
    <t>Итого по разделу 4</t>
  </si>
  <si>
    <t>Всего</t>
  </si>
  <si>
    <t xml:space="preserve"> 2. Бюджетные кредиты, привлеченные в бюджет МО от других бюджетов бюджетной системы РФ</t>
  </si>
  <si>
    <t xml:space="preserve">3. Кредиты, привлеченные в бюджет МО от кредитных организаций, иностранных банков и международных финансовых организаций </t>
  </si>
  <si>
    <t>Раздел 4. Договоры о предоставлении муниципальных гарантий МО</t>
  </si>
  <si>
    <t xml:space="preserve">  Начальник финансового управления
Администрации МО «Катангский район»
</t>
  </si>
  <si>
    <t>Выписка</t>
  </si>
  <si>
    <t>Муниципальное образование " Катангский район"</t>
  </si>
  <si>
    <t>Министрество финансов  Иркутской области</t>
  </si>
  <si>
    <t>0,1% годовых</t>
  </si>
  <si>
    <t xml:space="preserve">доходы местного бюджета  </t>
  </si>
  <si>
    <t>1.Муниципальные  ценные бумаги МО</t>
  </si>
  <si>
    <t xml:space="preserve">Порядковый номер </t>
  </si>
  <si>
    <t>Дата регистрации</t>
  </si>
  <si>
    <t>С. А. Светлолобова</t>
  </si>
  <si>
    <t>34019-2- 22/00001</t>
  </si>
  <si>
    <t>Договор о предоставлении  бюджетного кредита №14 от 26.12.2022г, расп. Правительства ИО №753-рп от 24.12.2022</t>
  </si>
  <si>
    <t>25.01.2023-129,85   01.12.2023- 2 640 682,29  29.11.2024- 2 638 035,79  25.12.2025- 2 635 589,72</t>
  </si>
  <si>
    <t>34019-2- 23/00001</t>
  </si>
  <si>
    <t>30.11.2023-5 287,67   29.11.2024- 3 343 708,50  28.11.2025- 3 339 364,66  19.06.2026-3 334 552,36</t>
  </si>
  <si>
    <t>Договор о предоставлении  бюджетного кредита №4 от 22.06.2023г, расп. Правительства ИО №412-рп от 20.06.2023</t>
  </si>
  <si>
    <t xml:space="preserve"> из долговой книги  МО "Катангский  район"  на 01.09.2023 года</t>
  </si>
  <si>
    <t>20.01.2023- 129,85       03.05 2023- 733 000,00     09.06.2023 -300 000,00   07.07.2023- 300 000,00 08.08.202 3-300 000,00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</si>
</sst>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#,##0.000"/>
    <numFmt numFmtId="177" formatCode="0.000"/>
    <numFmt numFmtId="178" formatCode="d/m"/>
    <numFmt numFmtId="179" formatCode="#,##0.00_р_."/>
    <numFmt numFmtId="180" formatCode="0.0%"/>
    <numFmt numFmtId="181" formatCode="mmm\ yy"/>
    <numFmt numFmtId="182" formatCode="mmm/yyyy"/>
    <numFmt numFmtId="183" formatCode="dd\ mmm\ yy"/>
    <numFmt numFmtId="184" formatCode="d\ mmm\ yy"/>
    <numFmt numFmtId="185" formatCode="0.00000"/>
    <numFmt numFmtId="186" formatCode="#,##0.00&quot;р.&quot;"/>
    <numFmt numFmtId="187" formatCode="#,##0.00;[Red]#,##0.00"/>
    <numFmt numFmtId="188" formatCode="#,##0.00000"/>
    <numFmt numFmtId="189" formatCode="[$-FC19]d\ mmmm\ yyyy\ &quot;г.&quot;"/>
    <numFmt numFmtId="190" formatCode="dd/mm/yy;@"/>
    <numFmt numFmtId="191" formatCode="0.00;[Red]0.00"/>
    <numFmt numFmtId="192" formatCode="0_ ;[Red]\-0\ "/>
    <numFmt numFmtId="193" formatCode="0.0000"/>
    <numFmt numFmtId="194" formatCode="0.00_ ;\-0.00\ "/>
    <numFmt numFmtId="195" formatCode="#,##0.0_ ;\-#,##0.0\ 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;[Red]#,##0"/>
    <numFmt numFmtId="201" formatCode="0;[Red]0"/>
    <numFmt numFmtId="202" formatCode="#,##0.0000"/>
    <numFmt numFmtId="203" formatCode="#,##0.000000"/>
    <numFmt numFmtId="204" formatCode="#,##0.0000000"/>
    <numFmt numFmtId="205" formatCode="#,##0.00000000"/>
    <numFmt numFmtId="206" formatCode="0.000000"/>
    <numFmt numFmtId="207" formatCode="0.0000000"/>
    <numFmt numFmtId="208" formatCode="_-* #,##0.000_р_._-;\-* #,##0.000_р_._-;_-* &quot;-&quot;??_р_._-;_-@_-"/>
    <numFmt numFmtId="209" formatCode="_-* #,##0.0000_р_._-;\-* #,##0.0000_р_._-;_-* &quot;-&quot;??_р_._-;_-@_-"/>
    <numFmt numFmtId="210" formatCode="_-* #,##0.00000_р_._-;\-* #,##0.00000_р_._-;_-* &quot;-&quot;??_р_._-;_-@_-"/>
    <numFmt numFmtId="211" formatCode="_-* #,##0.000000_р_._-;\-* #,##0.000000_р_._-;_-* &quot;-&quot;??_р_._-;_-@_-"/>
    <numFmt numFmtId="212" formatCode="_-* #,##0.0000000_р_._-;\-* #,##0.0000000_р_._-;_-* &quot;-&quot;??_р_._-;_-@_-"/>
    <numFmt numFmtId="213" formatCode="_-* #,##0.00000000_р_._-;\-* #,##0.00000000_р_._-;_-* &quot;-&quot;??_р_._-;_-@_-"/>
    <numFmt numFmtId="214" formatCode="_-* #,##0.000000000_р_._-;\-* #,##0.000000000_р_._-;_-* &quot;-&quot;??_р_._-;_-@_-"/>
    <numFmt numFmtId="215" formatCode="_-* #,##0.0000000000_р_._-;\-* #,##0.0000000000_р_._-;_-* &quot;-&quot;??_р_._-;_-@_-"/>
    <numFmt numFmtId="216" formatCode="_-* #,##0.00000000000_р_._-;\-* #,##0.00000000000_р_._-;_-* &quot;-&quot;??_р_._-;_-@_-"/>
    <numFmt numFmtId="217" formatCode="_-* #,##0.0_р_._-;\-* #,##0.0_р_._-;_-* &quot;-&quot;??_р_._-;_-@_-"/>
    <numFmt numFmtId="218" formatCode="_-* #,##0_р_._-;\-* #,##0_р_._-;_-* &quot;-&quot;??_р_._-;_-@_-"/>
    <numFmt numFmtId="219" formatCode="#,##0.00\ &quot;₽&quot;"/>
    <numFmt numFmtId="220" formatCode="#,##0.00\ _₽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0"/>
    </font>
    <font>
      <sz val="8"/>
      <name val="Arial Cyr"/>
      <family val="0"/>
    </font>
    <font>
      <b/>
      <sz val="7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32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wrapText="1"/>
    </xf>
    <xf numFmtId="0" fontId="6" fillId="32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top" wrapText="1"/>
    </xf>
    <xf numFmtId="0" fontId="8" fillId="0" borderId="11" xfId="0" applyFont="1" applyBorder="1" applyAlignment="1">
      <alignment/>
    </xf>
    <xf numFmtId="14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6" fillId="0" borderId="11" xfId="0" applyFont="1" applyBorder="1" applyAlignment="1">
      <alignment horizontal="center"/>
    </xf>
    <xf numFmtId="0" fontId="10" fillId="0" borderId="0" xfId="0" applyFont="1" applyAlignment="1">
      <alignment/>
    </xf>
    <xf numFmtId="220" fontId="8" fillId="0" borderId="10" xfId="0" applyNumberFormat="1" applyFont="1" applyFill="1" applyBorder="1" applyAlignment="1">
      <alignment/>
    </xf>
    <xf numFmtId="220" fontId="6" fillId="0" borderId="10" xfId="0" applyNumberFormat="1" applyFont="1" applyFill="1" applyBorder="1" applyAlignment="1">
      <alignment/>
    </xf>
    <xf numFmtId="4" fontId="6" fillId="0" borderId="10" xfId="0" applyNumberFormat="1" applyFont="1" applyBorder="1" applyAlignment="1">
      <alignment/>
    </xf>
    <xf numFmtId="0" fontId="6" fillId="32" borderId="12" xfId="0" applyFont="1" applyFill="1" applyBorder="1" applyAlignment="1">
      <alignment horizontal="center" vertical="top" wrapText="1"/>
    </xf>
    <xf numFmtId="0" fontId="6" fillId="32" borderId="10" xfId="0" applyFont="1" applyFill="1" applyBorder="1" applyAlignment="1">
      <alignment horizontal="center" vertical="top"/>
    </xf>
    <xf numFmtId="0" fontId="6" fillId="0" borderId="1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10" xfId="0" applyFont="1" applyBorder="1" applyAlignment="1">
      <alignment horizontal="center" wrapText="1"/>
    </xf>
    <xf numFmtId="219" fontId="6" fillId="0" borderId="13" xfId="0" applyNumberFormat="1" applyFont="1" applyBorder="1" applyAlignment="1">
      <alignment horizontal="center" vertical="top" wrapText="1"/>
    </xf>
    <xf numFmtId="219" fontId="6" fillId="0" borderId="14" xfId="0" applyNumberFormat="1" applyFont="1" applyBorder="1" applyAlignment="1">
      <alignment horizontal="center" vertical="top" wrapText="1"/>
    </xf>
    <xf numFmtId="219" fontId="6" fillId="0" borderId="15" xfId="0" applyNumberFormat="1" applyFont="1" applyBorder="1" applyAlignment="1">
      <alignment horizontal="center" vertical="top" wrapText="1"/>
    </xf>
    <xf numFmtId="0" fontId="6" fillId="32" borderId="12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32" borderId="10" xfId="0" applyFont="1" applyFill="1" applyBorder="1" applyAlignment="1">
      <alignment horizontal="center" vertical="top" wrapText="1"/>
    </xf>
    <xf numFmtId="0" fontId="8" fillId="33" borderId="16" xfId="0" applyFont="1" applyFill="1" applyBorder="1" applyAlignment="1">
      <alignment horizontal="left" vertical="center"/>
    </xf>
    <xf numFmtId="0" fontId="8" fillId="33" borderId="17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left"/>
    </xf>
    <xf numFmtId="0" fontId="6" fillId="0" borderId="12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8" fillId="0" borderId="0" xfId="0" applyFont="1" applyAlignment="1">
      <alignment horizontal="center" vertical="top" wrapText="1"/>
    </xf>
    <xf numFmtId="0" fontId="8" fillId="0" borderId="16" xfId="0" applyFont="1" applyFill="1" applyBorder="1" applyAlignment="1">
      <alignment horizontal="left"/>
    </xf>
    <xf numFmtId="0" fontId="8" fillId="0" borderId="17" xfId="0" applyFont="1" applyFill="1" applyBorder="1" applyAlignment="1">
      <alignment horizontal="left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16" xfId="0" applyFont="1" applyBorder="1" applyAlignment="1">
      <alignment horizontal="left" vertical="top"/>
    </xf>
    <xf numFmtId="0" fontId="8" fillId="0" borderId="17" xfId="0" applyFont="1" applyBorder="1" applyAlignment="1">
      <alignment horizontal="left" vertical="top"/>
    </xf>
    <xf numFmtId="0" fontId="6" fillId="0" borderId="10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left"/>
    </xf>
    <xf numFmtId="0" fontId="8" fillId="33" borderId="17" xfId="0" applyFont="1" applyFill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8" fillId="32" borderId="16" xfId="0" applyFont="1" applyFill="1" applyBorder="1" applyAlignment="1">
      <alignment horizontal="left" vertical="top"/>
    </xf>
    <xf numFmtId="0" fontId="8" fillId="32" borderId="17" xfId="0" applyFont="1" applyFill="1" applyBorder="1" applyAlignment="1">
      <alignment horizontal="left" vertical="top"/>
    </xf>
    <xf numFmtId="0" fontId="8" fillId="0" borderId="11" xfId="0" applyFont="1" applyBorder="1" applyAlignment="1">
      <alignment horizontal="left" vertical="top"/>
    </xf>
    <xf numFmtId="0" fontId="6" fillId="0" borderId="10" xfId="0" applyFont="1" applyFill="1" applyBorder="1" applyAlignment="1">
      <alignment horizontal="center"/>
    </xf>
    <xf numFmtId="0" fontId="6" fillId="32" borderId="18" xfId="0" applyFont="1" applyFill="1" applyBorder="1" applyAlignment="1">
      <alignment horizontal="center" vertical="top" wrapText="1"/>
    </xf>
    <xf numFmtId="0" fontId="6" fillId="32" borderId="11" xfId="0" applyFont="1" applyFill="1" applyBorder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"/>
  <sheetViews>
    <sheetView tabSelected="1" view="pageBreakPreview" zoomScale="75" zoomScaleSheetLayoutView="75" zoomScalePageLayoutView="0" workbookViewId="0" topLeftCell="A1">
      <selection activeCell="H4" sqref="H4"/>
    </sheetView>
  </sheetViews>
  <sheetFormatPr defaultColWidth="9.00390625" defaultRowHeight="12.75"/>
  <cols>
    <col min="1" max="1" width="7.00390625" style="0" customWidth="1"/>
    <col min="2" max="2" width="10.875" style="0" customWidth="1"/>
    <col min="3" max="3" width="11.125" style="0" customWidth="1"/>
    <col min="4" max="4" width="13.00390625" style="0" customWidth="1"/>
    <col min="5" max="5" width="15.625" style="0" customWidth="1"/>
    <col min="6" max="6" width="16.75390625" style="0" customWidth="1"/>
    <col min="7" max="7" width="9.875" style="0" customWidth="1"/>
    <col min="8" max="8" width="23.00390625" style="0" customWidth="1"/>
    <col min="9" max="9" width="19.875" style="0" customWidth="1"/>
    <col min="10" max="10" width="14.75390625" style="0" customWidth="1"/>
    <col min="11" max="11" width="8.375" style="0" customWidth="1"/>
    <col min="12" max="12" width="8.125" style="0" customWidth="1"/>
    <col min="13" max="13" width="13.875" style="0" customWidth="1"/>
    <col min="14" max="14" width="12.00390625" style="0" customWidth="1"/>
    <col min="15" max="15" width="12.125" style="0" customWidth="1"/>
    <col min="16" max="16" width="14.625" style="0" customWidth="1"/>
    <col min="17" max="17" width="6.125" style="0" customWidth="1"/>
    <col min="18" max="18" width="3.00390625" style="0" customWidth="1"/>
    <col min="19" max="19" width="7.25390625" style="0" customWidth="1"/>
  </cols>
  <sheetData>
    <row r="1" spans="3:16" ht="12.75"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3:16" ht="15.75">
      <c r="C2" s="11"/>
      <c r="D2" s="11"/>
      <c r="E2" s="12"/>
      <c r="F2" s="39" t="s">
        <v>25</v>
      </c>
      <c r="G2" s="39"/>
      <c r="H2" s="12"/>
      <c r="I2" s="12"/>
      <c r="J2" s="11"/>
      <c r="K2" s="11"/>
      <c r="L2" s="11"/>
      <c r="M2" s="11"/>
      <c r="N2" s="11"/>
      <c r="O2" s="11"/>
      <c r="P2" s="11"/>
    </row>
    <row r="3" spans="3:16" ht="15.75">
      <c r="C3" s="11"/>
      <c r="D3" s="11"/>
      <c r="E3" s="12" t="s">
        <v>40</v>
      </c>
      <c r="F3" s="12"/>
      <c r="G3" s="12"/>
      <c r="H3" s="12"/>
      <c r="I3" s="12"/>
      <c r="J3" s="11"/>
      <c r="K3" s="11"/>
      <c r="L3" s="11"/>
      <c r="M3" s="11"/>
      <c r="N3" s="11"/>
      <c r="O3" s="11"/>
      <c r="P3" s="11"/>
    </row>
    <row r="4" spans="3:16" ht="13.5" thickBot="1"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1:18" ht="23.25" customHeight="1">
      <c r="A5" s="41" t="s">
        <v>31</v>
      </c>
      <c r="B5" s="41" t="s">
        <v>32</v>
      </c>
      <c r="C5" s="70" t="s">
        <v>16</v>
      </c>
      <c r="D5" s="36" t="s">
        <v>15</v>
      </c>
      <c r="E5" s="44" t="s">
        <v>13</v>
      </c>
      <c r="F5" s="36" t="s">
        <v>14</v>
      </c>
      <c r="G5" s="36" t="s">
        <v>6</v>
      </c>
      <c r="H5" s="36" t="s">
        <v>8</v>
      </c>
      <c r="I5" s="51"/>
      <c r="J5" s="36" t="s">
        <v>7</v>
      </c>
      <c r="K5" s="36" t="s">
        <v>1</v>
      </c>
      <c r="L5" s="36" t="s">
        <v>5</v>
      </c>
      <c r="M5" s="38"/>
      <c r="N5" s="38"/>
      <c r="O5" s="38"/>
      <c r="P5" s="38"/>
      <c r="Q5" s="5"/>
      <c r="R5" s="5"/>
    </row>
    <row r="6" spans="1:18" ht="12.75">
      <c r="A6" s="42"/>
      <c r="B6" s="42"/>
      <c r="C6" s="71"/>
      <c r="D6" s="37"/>
      <c r="E6" s="45"/>
      <c r="F6" s="46"/>
      <c r="G6" s="37"/>
      <c r="H6" s="52"/>
      <c r="I6" s="52"/>
      <c r="J6" s="40"/>
      <c r="K6" s="49"/>
      <c r="L6" s="49"/>
      <c r="M6" s="61" t="s">
        <v>4</v>
      </c>
      <c r="N6" s="61"/>
      <c r="O6" s="61"/>
      <c r="P6" s="61"/>
      <c r="Q6" s="7"/>
      <c r="R6" s="7"/>
    </row>
    <row r="7" spans="1:18" ht="28.5" customHeight="1">
      <c r="A7" s="42"/>
      <c r="B7" s="42"/>
      <c r="C7" s="71"/>
      <c r="D7" s="37"/>
      <c r="E7" s="45"/>
      <c r="F7" s="46"/>
      <c r="G7" s="37"/>
      <c r="H7" s="52"/>
      <c r="I7" s="52"/>
      <c r="J7" s="40"/>
      <c r="K7" s="49"/>
      <c r="L7" s="49"/>
      <c r="M7" s="69" t="s">
        <v>10</v>
      </c>
      <c r="N7" s="69"/>
      <c r="O7" s="69"/>
      <c r="P7" s="69"/>
      <c r="Q7" s="7"/>
      <c r="R7" s="7"/>
    </row>
    <row r="8" spans="1:18" ht="91.5" customHeight="1">
      <c r="A8" s="43"/>
      <c r="B8" s="43"/>
      <c r="C8" s="71"/>
      <c r="D8" s="37"/>
      <c r="E8" s="45"/>
      <c r="F8" s="46"/>
      <c r="G8" s="37"/>
      <c r="H8" s="13" t="s">
        <v>12</v>
      </c>
      <c r="I8" s="13" t="s">
        <v>11</v>
      </c>
      <c r="J8" s="40"/>
      <c r="K8" s="49"/>
      <c r="L8" s="49"/>
      <c r="M8" s="16" t="s">
        <v>0</v>
      </c>
      <c r="N8" s="16" t="s">
        <v>9</v>
      </c>
      <c r="O8" s="16" t="s">
        <v>2</v>
      </c>
      <c r="P8" s="16" t="s">
        <v>3</v>
      </c>
      <c r="Q8" s="3"/>
      <c r="R8" s="2"/>
    </row>
    <row r="9" spans="1:18" ht="12.75">
      <c r="A9" s="19">
        <v>1</v>
      </c>
      <c r="B9" s="31">
        <v>2</v>
      </c>
      <c r="C9" s="28">
        <v>3</v>
      </c>
      <c r="D9" s="17">
        <v>4</v>
      </c>
      <c r="E9" s="17">
        <v>5</v>
      </c>
      <c r="F9" s="17">
        <v>6</v>
      </c>
      <c r="G9" s="17">
        <v>7</v>
      </c>
      <c r="H9" s="17">
        <v>8</v>
      </c>
      <c r="I9" s="17">
        <v>9</v>
      </c>
      <c r="J9" s="17">
        <v>10</v>
      </c>
      <c r="K9" s="17">
        <v>11</v>
      </c>
      <c r="L9" s="17">
        <v>12</v>
      </c>
      <c r="M9" s="15">
        <v>13</v>
      </c>
      <c r="N9" s="15">
        <v>14</v>
      </c>
      <c r="O9" s="15">
        <f>N9+1</f>
        <v>15</v>
      </c>
      <c r="P9" s="15">
        <f>O9+1</f>
        <v>16</v>
      </c>
      <c r="Q9" s="4"/>
      <c r="R9" s="4"/>
    </row>
    <row r="10" spans="1:18" ht="12.75">
      <c r="A10" s="66" t="s">
        <v>30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4"/>
      <c r="R10" s="4"/>
    </row>
    <row r="11" spans="1:19" ht="10.5" customHeight="1">
      <c r="A11" s="47" t="s">
        <v>17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"/>
      <c r="R11" s="4"/>
      <c r="S11" s="4"/>
    </row>
    <row r="12" spans="1:19" ht="9" customHeight="1">
      <c r="A12" s="56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4"/>
      <c r="R12" s="4"/>
      <c r="S12" s="4"/>
    </row>
    <row r="13" spans="1:18" ht="12.75">
      <c r="A13" s="59" t="s">
        <v>21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9"/>
      <c r="R13" s="8"/>
    </row>
    <row r="14" spans="1:18" ht="149.25" customHeight="1">
      <c r="A14" s="20">
        <v>0.01</v>
      </c>
      <c r="B14" s="24">
        <v>44921</v>
      </c>
      <c r="C14" s="14" t="s">
        <v>34</v>
      </c>
      <c r="D14" s="14" t="s">
        <v>35</v>
      </c>
      <c r="E14" s="14" t="s">
        <v>26</v>
      </c>
      <c r="F14" s="14" t="s">
        <v>27</v>
      </c>
      <c r="G14" s="24">
        <v>44921</v>
      </c>
      <c r="H14" s="25" t="s">
        <v>36</v>
      </c>
      <c r="I14" s="14" t="s">
        <v>41</v>
      </c>
      <c r="J14" s="26">
        <v>7899000</v>
      </c>
      <c r="K14" s="14" t="s">
        <v>28</v>
      </c>
      <c r="L14" s="14" t="s">
        <v>29</v>
      </c>
      <c r="M14" s="26">
        <v>6266000</v>
      </c>
      <c r="N14" s="27">
        <v>0</v>
      </c>
      <c r="O14" s="27">
        <v>0</v>
      </c>
      <c r="P14" s="27">
        <v>0</v>
      </c>
      <c r="Q14" s="9"/>
      <c r="R14" s="8"/>
    </row>
    <row r="15" spans="1:18" ht="149.25" customHeight="1">
      <c r="A15" s="20">
        <v>0.01</v>
      </c>
      <c r="B15" s="24">
        <v>45099</v>
      </c>
      <c r="C15" s="14" t="s">
        <v>37</v>
      </c>
      <c r="D15" s="14" t="s">
        <v>39</v>
      </c>
      <c r="E15" s="14" t="s">
        <v>26</v>
      </c>
      <c r="F15" s="14" t="s">
        <v>27</v>
      </c>
      <c r="G15" s="24">
        <v>45099</v>
      </c>
      <c r="H15" s="25" t="s">
        <v>38</v>
      </c>
      <c r="I15" s="14"/>
      <c r="J15" s="26">
        <v>10000000</v>
      </c>
      <c r="K15" s="14" t="s">
        <v>28</v>
      </c>
      <c r="L15" s="14" t="s">
        <v>29</v>
      </c>
      <c r="M15" s="26">
        <v>10000000</v>
      </c>
      <c r="N15" s="27">
        <v>0</v>
      </c>
      <c r="O15" s="27">
        <v>0</v>
      </c>
      <c r="P15" s="27">
        <v>0</v>
      </c>
      <c r="Q15" s="9"/>
      <c r="R15" s="8"/>
    </row>
    <row r="16" spans="1:18" ht="15" customHeight="1">
      <c r="A16" s="59" t="s">
        <v>20</v>
      </c>
      <c r="B16" s="60"/>
      <c r="C16" s="68"/>
      <c r="D16" s="18"/>
      <c r="E16" s="18"/>
      <c r="F16" s="18"/>
      <c r="G16" s="18"/>
      <c r="H16" s="18"/>
      <c r="I16" s="18"/>
      <c r="J16" s="26">
        <f>J14+J15</f>
        <v>17899000</v>
      </c>
      <c r="K16" s="18"/>
      <c r="L16" s="18"/>
      <c r="M16" s="26">
        <f>M14+M15</f>
        <v>16266000</v>
      </c>
      <c r="N16" s="27">
        <v>0</v>
      </c>
      <c r="O16" s="27">
        <v>0</v>
      </c>
      <c r="P16" s="27">
        <v>0</v>
      </c>
      <c r="Q16" s="9"/>
      <c r="R16" s="8"/>
    </row>
    <row r="17" spans="1:18" ht="12.75">
      <c r="A17" s="54" t="s">
        <v>22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9"/>
      <c r="R17" s="8"/>
    </row>
    <row r="18" spans="1:18" ht="12.75">
      <c r="A18" s="54" t="s">
        <v>18</v>
      </c>
      <c r="B18" s="55"/>
      <c r="C18" s="55"/>
      <c r="D18" s="55"/>
      <c r="E18" s="55"/>
      <c r="F18" s="55"/>
      <c r="G18" s="55"/>
      <c r="H18" s="55"/>
      <c r="I18" s="55"/>
      <c r="J18" s="34">
        <v>0</v>
      </c>
      <c r="K18" s="33"/>
      <c r="L18" s="33"/>
      <c r="M18" s="34">
        <v>0</v>
      </c>
      <c r="N18" s="33"/>
      <c r="O18" s="33"/>
      <c r="P18" s="33"/>
      <c r="Q18" s="9"/>
      <c r="R18" s="8"/>
    </row>
    <row r="19" spans="1:18" ht="12.75">
      <c r="A19" s="64" t="s">
        <v>23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9"/>
      <c r="R19" s="8"/>
    </row>
    <row r="20" spans="1:18" ht="12.75">
      <c r="A20" s="62" t="s">
        <v>19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9"/>
      <c r="R20" s="8"/>
    </row>
    <row r="21" spans="1:18" ht="12.75">
      <c r="A21" s="29"/>
      <c r="B21" s="30"/>
      <c r="C21" s="23" t="s">
        <v>20</v>
      </c>
      <c r="D21" s="18"/>
      <c r="E21" s="18"/>
      <c r="F21" s="18"/>
      <c r="G21" s="18"/>
      <c r="H21" s="18"/>
      <c r="I21" s="18"/>
      <c r="J21" s="35">
        <f>J16</f>
        <v>17899000</v>
      </c>
      <c r="K21" s="18"/>
      <c r="L21" s="18"/>
      <c r="M21" s="35">
        <f>M16</f>
        <v>16266000</v>
      </c>
      <c r="N21" s="35">
        <v>0</v>
      </c>
      <c r="O21" s="35">
        <v>0</v>
      </c>
      <c r="P21" s="35">
        <v>0</v>
      </c>
      <c r="Q21" s="9"/>
      <c r="R21" s="8"/>
    </row>
    <row r="22" spans="3:18" ht="12.75">
      <c r="C22" s="2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9"/>
      <c r="R22" s="8"/>
    </row>
    <row r="23" spans="3:18" ht="12.75">
      <c r="C23" s="2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9"/>
      <c r="R23" s="8"/>
    </row>
    <row r="24" spans="3:17" ht="12.75" customHeight="1">
      <c r="C24" s="53" t="s">
        <v>24</v>
      </c>
      <c r="D24" s="53"/>
      <c r="E24" s="53"/>
      <c r="F24" s="53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"/>
    </row>
    <row r="25" spans="3:16" ht="18.75">
      <c r="C25" s="53"/>
      <c r="D25" s="53"/>
      <c r="E25" s="53"/>
      <c r="F25" s="53"/>
      <c r="G25" s="11"/>
      <c r="H25" s="11"/>
      <c r="I25" s="11"/>
      <c r="J25" s="58" t="s">
        <v>33</v>
      </c>
      <c r="K25" s="58"/>
      <c r="L25" s="58"/>
      <c r="M25" s="58"/>
      <c r="N25" s="11"/>
      <c r="O25" s="11"/>
      <c r="P25" s="11"/>
    </row>
    <row r="26" spans="3:16" ht="12.75">
      <c r="C26" s="22"/>
      <c r="D26" s="22"/>
      <c r="E26" s="22"/>
      <c r="F26" s="22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3:16" ht="15" customHeight="1"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28" spans="3:16" ht="6.75" customHeight="1">
      <c r="C28" s="11"/>
      <c r="D28" s="50"/>
      <c r="E28" s="50"/>
      <c r="F28" s="50"/>
      <c r="G28" s="50"/>
      <c r="H28" s="11"/>
      <c r="I28" s="11"/>
      <c r="J28" s="11"/>
      <c r="K28" s="11"/>
      <c r="L28" s="11"/>
      <c r="M28" s="11"/>
      <c r="N28" s="11"/>
      <c r="O28" s="11"/>
      <c r="P28" s="11"/>
    </row>
    <row r="29" spans="4:9" ht="12.75" customHeight="1" hidden="1">
      <c r="D29" s="6"/>
      <c r="E29" s="6"/>
      <c r="F29" s="6"/>
      <c r="G29" s="6"/>
      <c r="H29" s="6"/>
      <c r="I29" s="6"/>
    </row>
    <row r="30" spans="4:9" ht="12.75" customHeight="1" hidden="1">
      <c r="D30" s="6"/>
      <c r="E30" s="6"/>
      <c r="F30" s="6"/>
      <c r="G30" s="6"/>
      <c r="H30" s="6"/>
      <c r="I30" s="6"/>
    </row>
    <row r="31" spans="4:9" ht="12.75" hidden="1">
      <c r="D31" s="6"/>
      <c r="E31" s="6"/>
      <c r="F31" s="6"/>
      <c r="G31" s="6"/>
      <c r="H31" s="6"/>
      <c r="I31" s="6"/>
    </row>
    <row r="32" spans="4:9" ht="12.75" hidden="1">
      <c r="D32" s="10"/>
      <c r="E32" s="10"/>
      <c r="F32" s="10"/>
      <c r="G32" s="10"/>
      <c r="H32" s="10"/>
      <c r="I32" s="10"/>
    </row>
    <row r="33" ht="12.75" hidden="1"/>
    <row r="34" ht="12.75" hidden="1"/>
    <row r="35" ht="12.75" hidden="1"/>
    <row r="38" ht="18">
      <c r="H38" s="32"/>
    </row>
  </sheetData>
  <sheetProtection/>
  <mergeCells count="27">
    <mergeCell ref="A13:P13"/>
    <mergeCell ref="A5:A8"/>
    <mergeCell ref="M6:P6"/>
    <mergeCell ref="A20:P20"/>
    <mergeCell ref="A17:P17"/>
    <mergeCell ref="A19:P19"/>
    <mergeCell ref="A10:P10"/>
    <mergeCell ref="A16:C16"/>
    <mergeCell ref="M7:P7"/>
    <mergeCell ref="C5:C8"/>
    <mergeCell ref="A11:P11"/>
    <mergeCell ref="G5:G8"/>
    <mergeCell ref="K5:K8"/>
    <mergeCell ref="D28:G28"/>
    <mergeCell ref="H5:I7"/>
    <mergeCell ref="C24:F25"/>
    <mergeCell ref="A18:I18"/>
    <mergeCell ref="A12:P12"/>
    <mergeCell ref="J25:M25"/>
    <mergeCell ref="L5:L8"/>
    <mergeCell ref="D5:D8"/>
    <mergeCell ref="M5:P5"/>
    <mergeCell ref="F2:G2"/>
    <mergeCell ref="J5:J8"/>
    <mergeCell ref="B5:B8"/>
    <mergeCell ref="E5:E8"/>
    <mergeCell ref="F5:F8"/>
  </mergeCells>
  <printOptions/>
  <pageMargins left="0.1968503937007874" right="0.2362204724409449" top="0.3937007874015748" bottom="0.2362204724409449" header="0.2362204724409449" footer="0.35433070866141736"/>
  <pageSetup horizontalDpi="1200" verticalDpi="12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comp</cp:lastModifiedBy>
  <cp:lastPrinted>2019-12-27T02:37:26Z</cp:lastPrinted>
  <dcterms:created xsi:type="dcterms:W3CDTF">2000-10-03T09:28:13Z</dcterms:created>
  <dcterms:modified xsi:type="dcterms:W3CDTF">2023-08-30T02:19:34Z</dcterms:modified>
  <cp:category/>
  <cp:version/>
  <cp:contentType/>
  <cp:contentStatus/>
</cp:coreProperties>
</file>