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'Лист1'!$A$18</definedName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<sst xmlns="http://schemas.openxmlformats.org/spreadsheetml/2006/main" count="106" uniqueCount="29">
  <si>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</si>
  <si>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</si>
  <si>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</si>
  <si>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</si>
  <si>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</si>
  <si>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</si>
  <si>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</si>
  <si>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</si>
  <si>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</si>
  <si>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</si>
  <si>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</si>
  <si>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</si>
  <si>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</si>
  <si>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</si>
  <si>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</si>
  <si>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</si>
  <si>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indexed="8"/>
        <rFont val="Times New Roman"/>
        <family val="1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</si>
  <si>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</si>
  <si>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</si>
  <si>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</si>
  <si>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</si>
  <si>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</si>
  <si>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</si>
  <si>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</si>
  <si>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</si>
  <si>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Подпрограмма «Охрана окружающей среды»</t>
  </si>
  <si>
    <t>Приложение 5
к муниципальной программе
«Устойчивое развитие сельских
территорий на 2023-2028 годы»</t>
  </si>
  <si>
    <r>
      <t>«</t>
    </r>
    <r>
      <rPr>
        <b/>
        <sz val="9"/>
        <color indexed="8"/>
        <rFont val="Times New Roman"/>
        <family val="1"/>
      </rPr>
      <t>Устойчивое развитие сельских территорий на 2023-2028 годы»</t>
    </r>
  </si>
  <si>
    <t>Подпрограмма «Организация подвоза воды»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</si>
</sst>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_ ;[Red]\-#,##0.0\ "/>
    <numFmt numFmtId="176" formatCode="#,##0.000_ ;[Red]\-#,##0.000\ "/>
    <numFmt numFmtId="177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 indent="1"/>
    </xf>
    <xf numFmtId="0" fontId="47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4" fontId="48" fillId="33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Border="1" applyAlignment="1">
      <alignment horizontal="center" vertical="center"/>
    </xf>
    <xf numFmtId="174" fontId="43" fillId="33" borderId="10" xfId="0" applyNumberFormat="1" applyFont="1" applyFill="1" applyBorder="1" applyAlignment="1">
      <alignment horizontal="center"/>
    </xf>
    <xf numFmtId="174" fontId="43" fillId="33" borderId="10" xfId="0" applyNumberFormat="1" applyFont="1" applyFill="1" applyBorder="1" applyAlignment="1">
      <alignment horizontal="center" wrapText="1"/>
    </xf>
    <xf numFmtId="174" fontId="43" fillId="33" borderId="10" xfId="0" applyNumberFormat="1" applyFont="1" applyFill="1" applyBorder="1" applyAlignment="1">
      <alignment horizontal="right"/>
    </xf>
    <xf numFmtId="174" fontId="43" fillId="33" borderId="10" xfId="0" applyNumberFormat="1" applyFont="1" applyFill="1" applyBorder="1" applyAlignment="1">
      <alignment horizontal="right" vertical="top" wrapText="1"/>
    </xf>
    <xf numFmtId="174" fontId="0" fillId="33" borderId="10" xfId="0" applyNumberFormat="1" applyFill="1" applyBorder="1" applyAlignment="1">
      <alignment/>
    </xf>
    <xf numFmtId="0" fontId="45" fillId="0" borderId="10" xfId="0" applyFont="1" applyFill="1" applyBorder="1" applyAlignment="1">
      <alignment wrapText="1"/>
    </xf>
    <xf numFmtId="175" fontId="48" fillId="0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174" fontId="43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 indent="1"/>
    </xf>
    <xf numFmtId="174" fontId="43" fillId="0" borderId="10" xfId="0" applyNumberFormat="1" applyFont="1" applyFill="1" applyBorder="1" applyAlignment="1">
      <alignment horizontal="center"/>
    </xf>
    <xf numFmtId="174" fontId="43" fillId="0" borderId="10" xfId="0" applyNumberFormat="1" applyFont="1" applyFill="1" applyBorder="1" applyAlignment="1">
      <alignment horizontal="right"/>
    </xf>
    <xf numFmtId="174" fontId="43" fillId="0" borderId="10" xfId="0" applyNumberFormat="1" applyFont="1" applyFill="1" applyBorder="1" applyAlignment="1">
      <alignment horizontal="right" vertical="top" wrapText="1"/>
    </xf>
    <xf numFmtId="174" fontId="0" fillId="0" borderId="10" xfId="0" applyNumberForma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A4">
      <selection activeCell="N23" sqref="N23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6.140625" style="0" customWidth="1"/>
    <col min="4" max="4" width="31.8515625" style="0" customWidth="1"/>
    <col min="6" max="6" width="9.8515625" style="0" customWidth="1"/>
  </cols>
  <sheetData>
    <row r="1" spans="1:11" ht="64.5" customHeight="1">
      <c r="A1" s="1"/>
      <c r="F1" s="32" t="s">
        <v>26</v>
      </c>
      <c r="G1" s="32"/>
      <c r="H1" s="32"/>
      <c r="I1" s="32"/>
      <c r="J1" s="32"/>
      <c r="K1" s="32"/>
    </row>
    <row r="2" spans="1:11" ht="15">
      <c r="A2" s="1"/>
      <c r="F2" s="7"/>
      <c r="G2" s="7"/>
      <c r="H2" s="7"/>
      <c r="I2" s="7"/>
      <c r="J2" s="7"/>
      <c r="K2" s="7"/>
    </row>
    <row r="3" spans="1:14" ht="30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2" ht="36.75" customHeight="1">
      <c r="A5" s="27" t="s">
        <v>1</v>
      </c>
      <c r="B5" s="27"/>
      <c r="C5" s="27" t="s">
        <v>2</v>
      </c>
      <c r="D5" s="27" t="s">
        <v>3</v>
      </c>
      <c r="E5" s="27" t="s">
        <v>4</v>
      </c>
      <c r="F5" s="27"/>
      <c r="G5" s="27"/>
      <c r="H5" s="27"/>
      <c r="I5" s="27"/>
      <c r="J5" s="27"/>
      <c r="K5" s="27"/>
      <c r="L5" s="2"/>
    </row>
    <row r="6" spans="1:12" ht="15">
      <c r="A6" s="27"/>
      <c r="B6" s="27"/>
      <c r="C6" s="27"/>
      <c r="D6" s="27"/>
      <c r="E6" s="27" t="s">
        <v>5</v>
      </c>
      <c r="F6" s="27">
        <v>2023</v>
      </c>
      <c r="G6" s="27">
        <v>2024</v>
      </c>
      <c r="H6" s="27">
        <v>2025</v>
      </c>
      <c r="I6" s="27">
        <v>2026</v>
      </c>
      <c r="J6" s="27">
        <v>2027</v>
      </c>
      <c r="K6" s="27">
        <v>2028</v>
      </c>
      <c r="L6" s="2"/>
    </row>
    <row r="7" spans="1:12" ht="15">
      <c r="A7" s="9" t="s">
        <v>6</v>
      </c>
      <c r="B7" s="9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"/>
    </row>
    <row r="8" spans="1:12" ht="15">
      <c r="A8" s="28" t="s">
        <v>19</v>
      </c>
      <c r="B8" s="29" t="s">
        <v>8</v>
      </c>
      <c r="C8" s="31" t="s">
        <v>27</v>
      </c>
      <c r="D8" s="4" t="s">
        <v>9</v>
      </c>
      <c r="E8" s="10">
        <f>F8+G8+H8+I8+J8+K8</f>
        <v>175897.32</v>
      </c>
      <c r="F8" s="11">
        <f>F9</f>
        <v>103469.91</v>
      </c>
      <c r="G8" s="11">
        <f>G9</f>
        <v>42311.57000000001</v>
      </c>
      <c r="H8" s="11">
        <f>H9</f>
        <v>19615.84</v>
      </c>
      <c r="I8" s="11">
        <f>I18+I28+I38+I48+I58+I78</f>
        <v>3500</v>
      </c>
      <c r="J8" s="11">
        <f>J18+J28+J38+J48+J58+J78</f>
        <v>3500</v>
      </c>
      <c r="K8" s="11">
        <f>K18+K28+K38+K48+K58+K78</f>
        <v>3500</v>
      </c>
      <c r="L8" s="2"/>
    </row>
    <row r="9" spans="1:12" ht="15">
      <c r="A9" s="28"/>
      <c r="B9" s="29"/>
      <c r="C9" s="31"/>
      <c r="D9" s="5" t="s">
        <v>10</v>
      </c>
      <c r="E9" s="10">
        <f>E11+E12</f>
        <v>175897.32</v>
      </c>
      <c r="F9" s="12">
        <f>F12+F11</f>
        <v>103469.91</v>
      </c>
      <c r="G9" s="12">
        <f>G18+G28+G38+G48+G58+G68+G82+G81</f>
        <v>42311.57000000001</v>
      </c>
      <c r="H9" s="12">
        <f>H18+H28+H38+H48+H58+H82+H68+H81</f>
        <v>19615.84</v>
      </c>
      <c r="I9" s="12">
        <f>I18+I28+I38+I48+I58+I79</f>
        <v>3500</v>
      </c>
      <c r="J9" s="12">
        <f>J18+J28+J38+J48+J58+J79</f>
        <v>3500</v>
      </c>
      <c r="K9" s="12">
        <f>K18+K28+K38+K48+K58+K79</f>
        <v>3500</v>
      </c>
      <c r="L9" s="2"/>
    </row>
    <row r="10" spans="1:12" ht="15">
      <c r="A10" s="28"/>
      <c r="B10" s="29"/>
      <c r="C10" s="31"/>
      <c r="D10" s="6" t="s">
        <v>11</v>
      </c>
      <c r="E10" s="10"/>
      <c r="F10" s="12"/>
      <c r="G10" s="13"/>
      <c r="H10" s="12"/>
      <c r="I10" s="12"/>
      <c r="J10" s="12"/>
      <c r="K10" s="13"/>
      <c r="L10" s="2"/>
    </row>
    <row r="11" spans="1:12" ht="23.25">
      <c r="A11" s="28"/>
      <c r="B11" s="29"/>
      <c r="C11" s="31"/>
      <c r="D11" s="6" t="s">
        <v>12</v>
      </c>
      <c r="E11" s="10">
        <f>F11+G11+H11+I11+J11+K11</f>
        <v>149286.07</v>
      </c>
      <c r="F11" s="12">
        <f>F21+F31+F41+F51+F61+F71+F81</f>
        <v>100239.31</v>
      </c>
      <c r="G11" s="12">
        <f>G21+G31+G41+G51+G61+G71+G81</f>
        <v>19540.42</v>
      </c>
      <c r="H11" s="12">
        <f>H21+H31+H41+H51+H61+H71+H81</f>
        <v>19006.34</v>
      </c>
      <c r="I11" s="12">
        <f>I21+I31+I41+I51+I61+I81</f>
        <v>3500</v>
      </c>
      <c r="J11" s="12">
        <f>J21+J31+J41+J51+J61+J81</f>
        <v>3500</v>
      </c>
      <c r="K11" s="12">
        <f>K21+K31+K41+K51+K61+K81</f>
        <v>3500</v>
      </c>
      <c r="L11" s="2"/>
    </row>
    <row r="12" spans="1:12" ht="23.25">
      <c r="A12" s="28"/>
      <c r="B12" s="29"/>
      <c r="C12" s="31"/>
      <c r="D12" s="6" t="s">
        <v>13</v>
      </c>
      <c r="E12" s="10">
        <f>F12+G12+H12+I12+J12+K12</f>
        <v>26611.25</v>
      </c>
      <c r="F12" s="12">
        <f>F22+F32+F42+F52+F62+F72+F82</f>
        <v>3230.6000000000004</v>
      </c>
      <c r="G12" s="12">
        <f>G22+G32+G42+G52+G72</f>
        <v>22771.15</v>
      </c>
      <c r="H12" s="12">
        <f>H22+H32+H42</f>
        <v>609.5</v>
      </c>
      <c r="I12" s="12">
        <f>I22+I32+I42</f>
        <v>0</v>
      </c>
      <c r="J12" s="12">
        <f>J22+J32+J42</f>
        <v>0</v>
      </c>
      <c r="K12" s="12">
        <f>K22+K32+K42</f>
        <v>0</v>
      </c>
      <c r="L12" s="2"/>
    </row>
    <row r="13" spans="1:12" ht="23.25">
      <c r="A13" s="28"/>
      <c r="B13" s="29"/>
      <c r="C13" s="31"/>
      <c r="D13" s="6" t="s">
        <v>14</v>
      </c>
      <c r="E13" s="10"/>
      <c r="F13" s="14"/>
      <c r="G13" s="15"/>
      <c r="H13" s="14"/>
      <c r="I13" s="14"/>
      <c r="J13" s="14"/>
      <c r="K13" s="15"/>
      <c r="L13" s="2"/>
    </row>
    <row r="14" spans="1:12" ht="34.5">
      <c r="A14" s="28"/>
      <c r="B14" s="29"/>
      <c r="C14" s="31"/>
      <c r="D14" s="6" t="s">
        <v>15</v>
      </c>
      <c r="E14" s="10"/>
      <c r="F14" s="14"/>
      <c r="G14" s="15"/>
      <c r="H14" s="14"/>
      <c r="I14" s="14"/>
      <c r="J14" s="14"/>
      <c r="K14" s="15"/>
      <c r="L14" s="2"/>
    </row>
    <row r="15" spans="1:12" ht="23.25">
      <c r="A15" s="28"/>
      <c r="B15" s="29"/>
      <c r="C15" s="31"/>
      <c r="D15" s="6" t="s">
        <v>16</v>
      </c>
      <c r="E15" s="10"/>
      <c r="F15" s="16"/>
      <c r="G15" s="15"/>
      <c r="H15" s="16"/>
      <c r="I15" s="16"/>
      <c r="J15" s="16"/>
      <c r="K15" s="15"/>
      <c r="L15" s="2"/>
    </row>
    <row r="16" spans="1:12" ht="23.25">
      <c r="A16" s="28"/>
      <c r="B16" s="29"/>
      <c r="C16" s="31"/>
      <c r="D16" s="5" t="s">
        <v>17</v>
      </c>
      <c r="E16" s="10"/>
      <c r="F16" s="16"/>
      <c r="G16" s="15"/>
      <c r="H16" s="16"/>
      <c r="I16" s="16"/>
      <c r="J16" s="16"/>
      <c r="K16" s="15"/>
      <c r="L16" s="2"/>
    </row>
    <row r="17" spans="1:12" ht="15" customHeight="1">
      <c r="A17" s="28"/>
      <c r="B17" s="29"/>
      <c r="C17" s="31"/>
      <c r="D17" s="5" t="s">
        <v>18</v>
      </c>
      <c r="E17" s="10"/>
      <c r="F17" s="14"/>
      <c r="G17" s="15"/>
      <c r="H17" s="14"/>
      <c r="I17" s="14"/>
      <c r="J17" s="14"/>
      <c r="K17" s="15"/>
      <c r="L17" s="2"/>
    </row>
    <row r="18" spans="1:11" ht="15">
      <c r="A18" s="28" t="s">
        <v>19</v>
      </c>
      <c r="B18" s="29">
        <v>1</v>
      </c>
      <c r="C18" s="30" t="s">
        <v>20</v>
      </c>
      <c r="D18" s="4" t="s">
        <v>9</v>
      </c>
      <c r="E18" s="10">
        <f>F18+G18+H18+I18+J18+K18</f>
        <v>3177.4100000000003</v>
      </c>
      <c r="F18" s="10">
        <f aca="true" t="shared" si="0" ref="F18:K18">F19</f>
        <v>1634.3700000000001</v>
      </c>
      <c r="G18" s="10">
        <f t="shared" si="0"/>
        <v>771.52</v>
      </c>
      <c r="H18" s="10">
        <f t="shared" si="0"/>
        <v>771.52</v>
      </c>
      <c r="I18" s="10">
        <f t="shared" si="0"/>
        <v>0</v>
      </c>
      <c r="J18" s="10">
        <f t="shared" si="0"/>
        <v>0</v>
      </c>
      <c r="K18" s="10">
        <f t="shared" si="0"/>
        <v>0</v>
      </c>
    </row>
    <row r="19" spans="1:11" ht="15">
      <c r="A19" s="28"/>
      <c r="B19" s="29"/>
      <c r="C19" s="30"/>
      <c r="D19" s="5" t="s">
        <v>10</v>
      </c>
      <c r="E19" s="10">
        <f>F19+G19+H19+I19+J19+K19</f>
        <v>3177.4100000000003</v>
      </c>
      <c r="F19" s="13">
        <f aca="true" t="shared" si="1" ref="F19:K19">F21+F22</f>
        <v>1634.3700000000001</v>
      </c>
      <c r="G19" s="13">
        <f>G21+G22</f>
        <v>771.52</v>
      </c>
      <c r="H19" s="13">
        <f t="shared" si="1"/>
        <v>771.52</v>
      </c>
      <c r="I19" s="13">
        <f t="shared" si="1"/>
        <v>0</v>
      </c>
      <c r="J19" s="13">
        <f t="shared" si="1"/>
        <v>0</v>
      </c>
      <c r="K19" s="13">
        <f t="shared" si="1"/>
        <v>0</v>
      </c>
    </row>
    <row r="20" spans="1:11" ht="15">
      <c r="A20" s="28"/>
      <c r="B20" s="29"/>
      <c r="C20" s="30"/>
      <c r="D20" s="6" t="s">
        <v>11</v>
      </c>
      <c r="E20" s="10"/>
      <c r="F20" s="12"/>
      <c r="G20" s="13"/>
      <c r="H20" s="12"/>
      <c r="I20" s="12"/>
      <c r="J20" s="12"/>
      <c r="K20" s="13"/>
    </row>
    <row r="21" spans="1:11" ht="23.25">
      <c r="A21" s="28"/>
      <c r="B21" s="29"/>
      <c r="C21" s="30"/>
      <c r="D21" s="6" t="s">
        <v>12</v>
      </c>
      <c r="E21" s="10">
        <f>F21+G21+H21+I21+J21+K21</f>
        <v>710.71</v>
      </c>
      <c r="F21" s="13">
        <v>386.67</v>
      </c>
      <c r="G21" s="13">
        <v>162.02</v>
      </c>
      <c r="H21" s="13">
        <v>162.02</v>
      </c>
      <c r="I21" s="13">
        <v>0</v>
      </c>
      <c r="J21" s="13">
        <v>0</v>
      </c>
      <c r="K21" s="13">
        <v>0</v>
      </c>
    </row>
    <row r="22" spans="1:11" ht="23.25">
      <c r="A22" s="28"/>
      <c r="B22" s="29"/>
      <c r="C22" s="30"/>
      <c r="D22" s="6" t="s">
        <v>13</v>
      </c>
      <c r="E22" s="10">
        <f>F22+G22+H22+I22+J22+K22</f>
        <v>2466.7</v>
      </c>
      <c r="F22" s="12">
        <v>1247.7</v>
      </c>
      <c r="G22" s="13">
        <v>609.5</v>
      </c>
      <c r="H22" s="12">
        <v>609.5</v>
      </c>
      <c r="I22" s="12">
        <v>0</v>
      </c>
      <c r="J22" s="12">
        <v>0</v>
      </c>
      <c r="K22" s="13">
        <v>0</v>
      </c>
    </row>
    <row r="23" spans="1:11" ht="23.25">
      <c r="A23" s="28"/>
      <c r="B23" s="29"/>
      <c r="C23" s="30"/>
      <c r="D23" s="6" t="s">
        <v>14</v>
      </c>
      <c r="E23" s="10"/>
      <c r="F23" s="14"/>
      <c r="G23" s="15"/>
      <c r="H23" s="14"/>
      <c r="I23" s="14"/>
      <c r="J23" s="14"/>
      <c r="K23" s="15"/>
    </row>
    <row r="24" spans="1:11" ht="34.5">
      <c r="A24" s="28"/>
      <c r="B24" s="29"/>
      <c r="C24" s="30"/>
      <c r="D24" s="6" t="s">
        <v>15</v>
      </c>
      <c r="E24" s="10"/>
      <c r="F24" s="14"/>
      <c r="G24" s="15"/>
      <c r="H24" s="14"/>
      <c r="I24" s="14"/>
      <c r="J24" s="14"/>
      <c r="K24" s="15"/>
    </row>
    <row r="25" spans="1:11" ht="23.25">
      <c r="A25" s="28"/>
      <c r="B25" s="29"/>
      <c r="C25" s="30"/>
      <c r="D25" s="6" t="s">
        <v>16</v>
      </c>
      <c r="E25" s="10"/>
      <c r="F25" s="16"/>
      <c r="G25" s="15"/>
      <c r="H25" s="16"/>
      <c r="I25" s="16"/>
      <c r="J25" s="16"/>
      <c r="K25" s="15"/>
    </row>
    <row r="26" spans="1:11" ht="23.25">
      <c r="A26" s="28"/>
      <c r="B26" s="29"/>
      <c r="C26" s="30"/>
      <c r="D26" s="5" t="s">
        <v>17</v>
      </c>
      <c r="E26" s="10"/>
      <c r="F26" s="16"/>
      <c r="G26" s="15"/>
      <c r="H26" s="16"/>
      <c r="I26" s="16"/>
      <c r="J26" s="16"/>
      <c r="K26" s="15"/>
    </row>
    <row r="27" spans="1:11" ht="15">
      <c r="A27" s="28"/>
      <c r="B27" s="29"/>
      <c r="C27" s="30"/>
      <c r="D27" s="5" t="s">
        <v>18</v>
      </c>
      <c r="E27" s="10"/>
      <c r="F27" s="14"/>
      <c r="G27" s="15"/>
      <c r="H27" s="14"/>
      <c r="I27" s="14"/>
      <c r="J27" s="14"/>
      <c r="K27" s="15"/>
    </row>
    <row r="28" spans="1:11" ht="15">
      <c r="A28" s="28" t="s">
        <v>19</v>
      </c>
      <c r="B28" s="29">
        <v>2</v>
      </c>
      <c r="C28" s="30" t="s">
        <v>21</v>
      </c>
      <c r="D28" s="4" t="s">
        <v>9</v>
      </c>
      <c r="E28" s="10">
        <f aca="true" t="shared" si="2" ref="E28:K28">E29</f>
        <v>2375.2</v>
      </c>
      <c r="F28" s="10">
        <f t="shared" si="2"/>
        <v>1448</v>
      </c>
      <c r="G28" s="10">
        <f t="shared" si="2"/>
        <v>927.2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</row>
    <row r="29" spans="1:11" ht="15">
      <c r="A29" s="28"/>
      <c r="B29" s="29"/>
      <c r="C29" s="31"/>
      <c r="D29" s="5" t="s">
        <v>10</v>
      </c>
      <c r="E29" s="10">
        <f>E31+E32</f>
        <v>2375.2</v>
      </c>
      <c r="F29" s="13">
        <f aca="true" t="shared" si="3" ref="F29:K29">F31</f>
        <v>1448</v>
      </c>
      <c r="G29" s="13">
        <f>G31+G32</f>
        <v>927.2</v>
      </c>
      <c r="H29" s="13">
        <f>H31+H32</f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15">
      <c r="A30" s="28"/>
      <c r="B30" s="29"/>
      <c r="C30" s="31"/>
      <c r="D30" s="6" t="s">
        <v>11</v>
      </c>
      <c r="E30" s="10"/>
      <c r="F30" s="12"/>
      <c r="G30" s="13"/>
      <c r="H30" s="12"/>
      <c r="I30" s="12"/>
      <c r="J30" s="12"/>
      <c r="K30" s="13"/>
    </row>
    <row r="31" spans="1:11" ht="23.25">
      <c r="A31" s="28"/>
      <c r="B31" s="29"/>
      <c r="C31" s="31"/>
      <c r="D31" s="6" t="s">
        <v>12</v>
      </c>
      <c r="E31" s="10">
        <f>F31+G31+H31+I31+J31+K31</f>
        <v>2375.2</v>
      </c>
      <c r="F31" s="13">
        <v>1448</v>
      </c>
      <c r="G31" s="13">
        <v>927.2</v>
      </c>
      <c r="H31" s="13">
        <v>0</v>
      </c>
      <c r="I31" s="13">
        <v>0</v>
      </c>
      <c r="J31" s="13">
        <v>0</v>
      </c>
      <c r="K31" s="13">
        <v>0</v>
      </c>
    </row>
    <row r="32" spans="1:11" ht="23.25">
      <c r="A32" s="28"/>
      <c r="B32" s="29"/>
      <c r="C32" s="31"/>
      <c r="D32" s="6" t="s">
        <v>13</v>
      </c>
      <c r="E32" s="10">
        <f>F32+G32+H32+I32+J32+K32</f>
        <v>0</v>
      </c>
      <c r="F32" s="12">
        <v>0</v>
      </c>
      <c r="G32" s="13">
        <v>0</v>
      </c>
      <c r="H32" s="12">
        <v>0</v>
      </c>
      <c r="I32" s="12">
        <v>0</v>
      </c>
      <c r="J32" s="12">
        <v>0</v>
      </c>
      <c r="K32" s="13">
        <v>0</v>
      </c>
    </row>
    <row r="33" spans="1:11" ht="23.25">
      <c r="A33" s="28"/>
      <c r="B33" s="29"/>
      <c r="C33" s="31"/>
      <c r="D33" s="6" t="s">
        <v>14</v>
      </c>
      <c r="E33" s="10"/>
      <c r="F33" s="14"/>
      <c r="G33" s="15"/>
      <c r="H33" s="14"/>
      <c r="I33" s="14"/>
      <c r="J33" s="14"/>
      <c r="K33" s="15"/>
    </row>
    <row r="34" spans="1:11" ht="34.5">
      <c r="A34" s="28"/>
      <c r="B34" s="29"/>
      <c r="C34" s="31"/>
      <c r="D34" s="6" t="s">
        <v>15</v>
      </c>
      <c r="E34" s="10"/>
      <c r="F34" s="14"/>
      <c r="G34" s="15"/>
      <c r="H34" s="14"/>
      <c r="I34" s="14"/>
      <c r="J34" s="14"/>
      <c r="K34" s="15"/>
    </row>
    <row r="35" spans="1:11" ht="23.25">
      <c r="A35" s="28"/>
      <c r="B35" s="29"/>
      <c r="C35" s="31"/>
      <c r="D35" s="6" t="s">
        <v>16</v>
      </c>
      <c r="E35" s="10"/>
      <c r="F35" s="16"/>
      <c r="G35" s="15"/>
      <c r="H35" s="16"/>
      <c r="I35" s="16"/>
      <c r="J35" s="16"/>
      <c r="K35" s="15"/>
    </row>
    <row r="36" spans="1:11" ht="23.25">
      <c r="A36" s="28"/>
      <c r="B36" s="29"/>
      <c r="C36" s="31"/>
      <c r="D36" s="5" t="s">
        <v>17</v>
      </c>
      <c r="E36" s="10"/>
      <c r="F36" s="16"/>
      <c r="G36" s="15"/>
      <c r="H36" s="16"/>
      <c r="I36" s="16"/>
      <c r="J36" s="16"/>
      <c r="K36" s="15"/>
    </row>
    <row r="37" spans="1:11" ht="15">
      <c r="A37" s="28"/>
      <c r="B37" s="29"/>
      <c r="C37" s="31"/>
      <c r="D37" s="5" t="s">
        <v>18</v>
      </c>
      <c r="E37" s="10"/>
      <c r="F37" s="14"/>
      <c r="G37" s="15"/>
      <c r="H37" s="14"/>
      <c r="I37" s="14"/>
      <c r="J37" s="14"/>
      <c r="K37" s="15"/>
    </row>
    <row r="38" spans="1:11" ht="15">
      <c r="A38" s="28" t="s">
        <v>19</v>
      </c>
      <c r="B38" s="29">
        <v>3</v>
      </c>
      <c r="C38" s="34" t="s">
        <v>22</v>
      </c>
      <c r="D38" s="17" t="s">
        <v>9</v>
      </c>
      <c r="E38" s="18">
        <f aca="true" t="shared" si="4" ref="E38:K38">E39</f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5">
      <c r="A39" s="28"/>
      <c r="B39" s="29"/>
      <c r="C39" s="35"/>
      <c r="D39" s="20" t="s">
        <v>10</v>
      </c>
      <c r="E39" s="18">
        <f>E41+E42</f>
        <v>0</v>
      </c>
      <c r="F39" s="21">
        <f aca="true" t="shared" si="5" ref="F39:K39">F41</f>
        <v>0</v>
      </c>
      <c r="G39" s="21">
        <f t="shared" si="5"/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1">
        <f t="shared" si="5"/>
        <v>0</v>
      </c>
    </row>
    <row r="40" spans="1:11" ht="15">
      <c r="A40" s="28"/>
      <c r="B40" s="29"/>
      <c r="C40" s="35"/>
      <c r="D40" s="22" t="s">
        <v>11</v>
      </c>
      <c r="E40" s="18"/>
      <c r="F40" s="23"/>
      <c r="G40" s="21"/>
      <c r="H40" s="23"/>
      <c r="I40" s="23"/>
      <c r="J40" s="23"/>
      <c r="K40" s="21"/>
    </row>
    <row r="41" spans="1:11" ht="23.25">
      <c r="A41" s="28"/>
      <c r="B41" s="29"/>
      <c r="C41" s="35"/>
      <c r="D41" s="22" t="s">
        <v>12</v>
      </c>
      <c r="E41" s="18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23.25">
      <c r="A42" s="28"/>
      <c r="B42" s="29"/>
      <c r="C42" s="35"/>
      <c r="D42" s="22" t="s">
        <v>13</v>
      </c>
      <c r="E42" s="18">
        <f>F42+G42+H42+I42+J42+K42</f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23.25">
      <c r="A43" s="28"/>
      <c r="B43" s="29"/>
      <c r="C43" s="35"/>
      <c r="D43" s="22" t="s">
        <v>14</v>
      </c>
      <c r="E43" s="19"/>
      <c r="F43" s="24"/>
      <c r="G43" s="25"/>
      <c r="H43" s="24"/>
      <c r="I43" s="24"/>
      <c r="J43" s="24"/>
      <c r="K43" s="25"/>
    </row>
    <row r="44" spans="1:11" ht="34.5">
      <c r="A44" s="28"/>
      <c r="B44" s="29"/>
      <c r="C44" s="35"/>
      <c r="D44" s="22" t="s">
        <v>15</v>
      </c>
      <c r="E44" s="19"/>
      <c r="F44" s="24"/>
      <c r="G44" s="25"/>
      <c r="H44" s="24"/>
      <c r="I44" s="24"/>
      <c r="J44" s="24"/>
      <c r="K44" s="25"/>
    </row>
    <row r="45" spans="1:11" ht="23.25">
      <c r="A45" s="28"/>
      <c r="B45" s="29"/>
      <c r="C45" s="35"/>
      <c r="D45" s="22" t="s">
        <v>16</v>
      </c>
      <c r="E45" s="19"/>
      <c r="F45" s="26"/>
      <c r="G45" s="25"/>
      <c r="H45" s="26"/>
      <c r="I45" s="26"/>
      <c r="J45" s="26"/>
      <c r="K45" s="25"/>
    </row>
    <row r="46" spans="1:11" ht="23.25">
      <c r="A46" s="28"/>
      <c r="B46" s="29"/>
      <c r="C46" s="35"/>
      <c r="D46" s="20" t="s">
        <v>17</v>
      </c>
      <c r="E46" s="19"/>
      <c r="F46" s="26"/>
      <c r="G46" s="25"/>
      <c r="H46" s="26"/>
      <c r="I46" s="26"/>
      <c r="J46" s="26"/>
      <c r="K46" s="25"/>
    </row>
    <row r="47" spans="1:11" ht="15">
      <c r="A47" s="28"/>
      <c r="B47" s="29"/>
      <c r="C47" s="35"/>
      <c r="D47" s="20" t="s">
        <v>18</v>
      </c>
      <c r="E47" s="19"/>
      <c r="F47" s="24"/>
      <c r="G47" s="25"/>
      <c r="H47" s="24"/>
      <c r="I47" s="24"/>
      <c r="J47" s="24"/>
      <c r="K47" s="25"/>
    </row>
    <row r="48" spans="1:11" ht="15">
      <c r="A48" s="28" t="s">
        <v>19</v>
      </c>
      <c r="B48" s="29">
        <v>4</v>
      </c>
      <c r="C48" s="30" t="s">
        <v>23</v>
      </c>
      <c r="D48" s="4" t="s">
        <v>9</v>
      </c>
      <c r="E48" s="10">
        <f aca="true" t="shared" si="6" ref="E48:K48">E49</f>
        <v>2260.2400000000002</v>
      </c>
      <c r="F48" s="10">
        <f t="shared" si="6"/>
        <v>2060.2400000000002</v>
      </c>
      <c r="G48" s="10">
        <f t="shared" si="6"/>
        <v>200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</row>
    <row r="49" spans="1:11" ht="15">
      <c r="A49" s="28"/>
      <c r="B49" s="29"/>
      <c r="C49" s="31"/>
      <c r="D49" s="5" t="s">
        <v>10</v>
      </c>
      <c r="E49" s="10">
        <f>E51+E52</f>
        <v>2260.2400000000002</v>
      </c>
      <c r="F49" s="13">
        <f>F51+F52</f>
        <v>2060.2400000000002</v>
      </c>
      <c r="G49" s="13">
        <f>G51</f>
        <v>200</v>
      </c>
      <c r="H49" s="13">
        <f>H51</f>
        <v>0</v>
      </c>
      <c r="I49" s="13">
        <f>I51</f>
        <v>0</v>
      </c>
      <c r="J49" s="13">
        <f>J51</f>
        <v>0</v>
      </c>
      <c r="K49" s="13">
        <f>K51</f>
        <v>0</v>
      </c>
    </row>
    <row r="50" spans="1:11" ht="15">
      <c r="A50" s="28"/>
      <c r="B50" s="29"/>
      <c r="C50" s="31"/>
      <c r="D50" s="6" t="s">
        <v>11</v>
      </c>
      <c r="E50" s="10"/>
      <c r="F50" s="12"/>
      <c r="G50" s="13"/>
      <c r="H50" s="12"/>
      <c r="I50" s="12"/>
      <c r="J50" s="12"/>
      <c r="K50" s="13"/>
    </row>
    <row r="51" spans="1:11" ht="23.25">
      <c r="A51" s="28"/>
      <c r="B51" s="29"/>
      <c r="C51" s="31"/>
      <c r="D51" s="6" t="s">
        <v>12</v>
      </c>
      <c r="E51" s="10">
        <f>F51+G51+H51+I51+J51+K51</f>
        <v>277.34000000000003</v>
      </c>
      <c r="F51" s="13">
        <v>77.34</v>
      </c>
      <c r="G51" s="13">
        <v>200</v>
      </c>
      <c r="H51" s="13">
        <v>0</v>
      </c>
      <c r="I51" s="13">
        <v>0</v>
      </c>
      <c r="J51" s="13">
        <v>0</v>
      </c>
      <c r="K51" s="13">
        <v>0</v>
      </c>
    </row>
    <row r="52" spans="1:11" ht="23.25">
      <c r="A52" s="28"/>
      <c r="B52" s="29"/>
      <c r="C52" s="31"/>
      <c r="D52" s="6" t="s">
        <v>13</v>
      </c>
      <c r="E52" s="10">
        <f>F52</f>
        <v>1982.9</v>
      </c>
      <c r="F52" s="12">
        <v>1982.9</v>
      </c>
      <c r="G52" s="13">
        <v>0</v>
      </c>
      <c r="H52" s="12">
        <v>0</v>
      </c>
      <c r="I52" s="12">
        <v>0</v>
      </c>
      <c r="J52" s="12">
        <v>0</v>
      </c>
      <c r="K52" s="13">
        <v>0</v>
      </c>
    </row>
    <row r="53" spans="1:11" ht="23.25">
      <c r="A53" s="28"/>
      <c r="B53" s="29"/>
      <c r="C53" s="31"/>
      <c r="D53" s="6" t="s">
        <v>14</v>
      </c>
      <c r="E53" s="10"/>
      <c r="F53" s="14"/>
      <c r="G53" s="15"/>
      <c r="H53" s="14"/>
      <c r="I53" s="14"/>
      <c r="J53" s="14"/>
      <c r="K53" s="15"/>
    </row>
    <row r="54" spans="1:11" ht="34.5">
      <c r="A54" s="28"/>
      <c r="B54" s="29"/>
      <c r="C54" s="31"/>
      <c r="D54" s="6" t="s">
        <v>15</v>
      </c>
      <c r="E54" s="10"/>
      <c r="F54" s="14"/>
      <c r="G54" s="15"/>
      <c r="H54" s="14"/>
      <c r="I54" s="14"/>
      <c r="J54" s="14"/>
      <c r="K54" s="15"/>
    </row>
    <row r="55" spans="1:11" ht="23.25">
      <c r="A55" s="28"/>
      <c r="B55" s="29"/>
      <c r="C55" s="31"/>
      <c r="D55" s="6" t="s">
        <v>16</v>
      </c>
      <c r="E55" s="10"/>
      <c r="F55" s="16"/>
      <c r="G55" s="15"/>
      <c r="H55" s="16"/>
      <c r="I55" s="16"/>
      <c r="J55" s="16"/>
      <c r="K55" s="15"/>
    </row>
    <row r="56" spans="1:11" ht="23.25">
      <c r="A56" s="28"/>
      <c r="B56" s="29"/>
      <c r="C56" s="31"/>
      <c r="D56" s="5" t="s">
        <v>17</v>
      </c>
      <c r="E56" s="10"/>
      <c r="F56" s="16"/>
      <c r="G56" s="15"/>
      <c r="H56" s="16"/>
      <c r="I56" s="16"/>
      <c r="J56" s="16"/>
      <c r="K56" s="15"/>
    </row>
    <row r="57" spans="1:11" ht="15">
      <c r="A57" s="28"/>
      <c r="B57" s="29"/>
      <c r="C57" s="31"/>
      <c r="D57" s="5" t="s">
        <v>18</v>
      </c>
      <c r="E57" s="10"/>
      <c r="F57" s="14"/>
      <c r="G57" s="15"/>
      <c r="H57" s="14"/>
      <c r="I57" s="14"/>
      <c r="J57" s="14"/>
      <c r="K57" s="15"/>
    </row>
    <row r="58" spans="1:11" ht="15">
      <c r="A58" s="28" t="s">
        <v>19</v>
      </c>
      <c r="B58" s="29">
        <v>5</v>
      </c>
      <c r="C58" s="30" t="s">
        <v>24</v>
      </c>
      <c r="D58" s="4" t="s">
        <v>9</v>
      </c>
      <c r="E58" s="10">
        <f aca="true" t="shared" si="7" ref="E58:K58">E59</f>
        <v>0</v>
      </c>
      <c r="F58" s="10">
        <f t="shared" si="7"/>
        <v>0</v>
      </c>
      <c r="G58" s="10">
        <f t="shared" si="7"/>
        <v>0</v>
      </c>
      <c r="H58" s="10">
        <f t="shared" si="7"/>
        <v>0</v>
      </c>
      <c r="I58" s="10">
        <f t="shared" si="7"/>
        <v>0</v>
      </c>
      <c r="J58" s="10">
        <f t="shared" si="7"/>
        <v>0</v>
      </c>
      <c r="K58" s="10">
        <f t="shared" si="7"/>
        <v>0</v>
      </c>
    </row>
    <row r="59" spans="1:11" ht="15">
      <c r="A59" s="28"/>
      <c r="B59" s="29"/>
      <c r="C59" s="31"/>
      <c r="D59" s="5" t="s">
        <v>10</v>
      </c>
      <c r="E59" s="10">
        <f>E61</f>
        <v>0</v>
      </c>
      <c r="F59" s="13">
        <f aca="true" t="shared" si="8" ref="F59:K59">F61</f>
        <v>0</v>
      </c>
      <c r="G59" s="13">
        <f t="shared" si="8"/>
        <v>0</v>
      </c>
      <c r="H59" s="13">
        <f t="shared" si="8"/>
        <v>0</v>
      </c>
      <c r="I59" s="13">
        <f t="shared" si="8"/>
        <v>0</v>
      </c>
      <c r="J59" s="13">
        <f t="shared" si="8"/>
        <v>0</v>
      </c>
      <c r="K59" s="13">
        <f t="shared" si="8"/>
        <v>0</v>
      </c>
    </row>
    <row r="60" spans="1:11" ht="15">
      <c r="A60" s="28"/>
      <c r="B60" s="29"/>
      <c r="C60" s="31"/>
      <c r="D60" s="6" t="s">
        <v>11</v>
      </c>
      <c r="E60" s="10"/>
      <c r="F60" s="12"/>
      <c r="G60" s="13"/>
      <c r="H60" s="12"/>
      <c r="I60" s="12"/>
      <c r="J60" s="12"/>
      <c r="K60" s="13"/>
    </row>
    <row r="61" spans="1:11" ht="23.25">
      <c r="A61" s="28"/>
      <c r="B61" s="29"/>
      <c r="C61" s="31"/>
      <c r="D61" s="6" t="s">
        <v>12</v>
      </c>
      <c r="E61" s="10">
        <f>F61+G61+H61+I61+J61+K61</f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</row>
    <row r="62" spans="1:11" ht="23.25">
      <c r="A62" s="28"/>
      <c r="B62" s="29"/>
      <c r="C62" s="31"/>
      <c r="D62" s="6" t="s">
        <v>13</v>
      </c>
      <c r="E62" s="10">
        <f>F62+G62+H62+I62+J62+K62</f>
        <v>0</v>
      </c>
      <c r="F62" s="12">
        <v>0</v>
      </c>
      <c r="G62" s="13">
        <v>0</v>
      </c>
      <c r="H62" s="12">
        <v>0</v>
      </c>
      <c r="I62" s="12">
        <v>0</v>
      </c>
      <c r="J62" s="12">
        <v>0</v>
      </c>
      <c r="K62" s="13">
        <v>0</v>
      </c>
    </row>
    <row r="63" spans="1:11" ht="23.25">
      <c r="A63" s="28"/>
      <c r="B63" s="29"/>
      <c r="C63" s="31"/>
      <c r="D63" s="6" t="s">
        <v>14</v>
      </c>
      <c r="E63" s="10"/>
      <c r="F63" s="14"/>
      <c r="G63" s="15"/>
      <c r="H63" s="14"/>
      <c r="I63" s="14"/>
      <c r="J63" s="14"/>
      <c r="K63" s="15"/>
    </row>
    <row r="64" spans="1:11" ht="34.5">
      <c r="A64" s="28"/>
      <c r="B64" s="29"/>
      <c r="C64" s="31"/>
      <c r="D64" s="6" t="s">
        <v>15</v>
      </c>
      <c r="E64" s="10"/>
      <c r="F64" s="14"/>
      <c r="G64" s="15"/>
      <c r="H64" s="14"/>
      <c r="I64" s="14"/>
      <c r="J64" s="14"/>
      <c r="K64" s="15"/>
    </row>
    <row r="65" spans="1:11" ht="23.25">
      <c r="A65" s="28"/>
      <c r="B65" s="29"/>
      <c r="C65" s="31"/>
      <c r="D65" s="6" t="s">
        <v>16</v>
      </c>
      <c r="E65" s="10"/>
      <c r="F65" s="16"/>
      <c r="G65" s="15"/>
      <c r="H65" s="16"/>
      <c r="I65" s="16"/>
      <c r="J65" s="16"/>
      <c r="K65" s="15"/>
    </row>
    <row r="66" spans="1:11" ht="23.25">
      <c r="A66" s="28"/>
      <c r="B66" s="29"/>
      <c r="C66" s="31"/>
      <c r="D66" s="5" t="s">
        <v>17</v>
      </c>
      <c r="E66" s="10"/>
      <c r="F66" s="16"/>
      <c r="G66" s="15"/>
      <c r="H66" s="16"/>
      <c r="I66" s="16"/>
      <c r="J66" s="16"/>
      <c r="K66" s="15"/>
    </row>
    <row r="67" spans="1:11" ht="15">
      <c r="A67" s="28"/>
      <c r="B67" s="29"/>
      <c r="C67" s="31"/>
      <c r="D67" s="5" t="s">
        <v>18</v>
      </c>
      <c r="E67" s="10"/>
      <c r="F67" s="14"/>
      <c r="G67" s="15"/>
      <c r="H67" s="14"/>
      <c r="I67" s="14"/>
      <c r="J67" s="14"/>
      <c r="K67" s="15"/>
    </row>
    <row r="68" spans="1:11" ht="15">
      <c r="A68" s="28" t="s">
        <v>19</v>
      </c>
      <c r="B68" s="29">
        <v>6</v>
      </c>
      <c r="C68" s="30" t="s">
        <v>25</v>
      </c>
      <c r="D68" s="4" t="s">
        <v>9</v>
      </c>
      <c r="E68" s="10">
        <f aca="true" t="shared" si="9" ref="E68:K68">E69</f>
        <v>148084.47</v>
      </c>
      <c r="F68" s="10">
        <f t="shared" si="9"/>
        <v>95827.3</v>
      </c>
      <c r="G68" s="10">
        <f t="shared" si="9"/>
        <v>36912.850000000006</v>
      </c>
      <c r="H68" s="10">
        <f t="shared" si="9"/>
        <v>15344.32</v>
      </c>
      <c r="I68" s="10">
        <f t="shared" si="9"/>
        <v>0</v>
      </c>
      <c r="J68" s="10">
        <f t="shared" si="9"/>
        <v>0</v>
      </c>
      <c r="K68" s="10">
        <f t="shared" si="9"/>
        <v>0</v>
      </c>
    </row>
    <row r="69" spans="1:11" ht="15">
      <c r="A69" s="28"/>
      <c r="B69" s="29"/>
      <c r="C69" s="31"/>
      <c r="D69" s="5" t="s">
        <v>10</v>
      </c>
      <c r="E69" s="10">
        <f>E71+E72</f>
        <v>148084.47</v>
      </c>
      <c r="F69" s="13">
        <f>F71+F72</f>
        <v>95827.3</v>
      </c>
      <c r="G69" s="13">
        <f>G71+G72</f>
        <v>36912.850000000006</v>
      </c>
      <c r="H69" s="13">
        <f>H71+H72</f>
        <v>15344.32</v>
      </c>
      <c r="I69" s="13">
        <f>I71</f>
        <v>0</v>
      </c>
      <c r="J69" s="13">
        <f>J71</f>
        <v>0</v>
      </c>
      <c r="K69" s="13">
        <f>K71</f>
        <v>0</v>
      </c>
    </row>
    <row r="70" spans="1:11" ht="15">
      <c r="A70" s="28"/>
      <c r="B70" s="29"/>
      <c r="C70" s="31"/>
      <c r="D70" s="6" t="s">
        <v>11</v>
      </c>
      <c r="E70" s="10"/>
      <c r="F70" s="12"/>
      <c r="G70" s="13"/>
      <c r="H70" s="12"/>
      <c r="I70" s="12"/>
      <c r="J70" s="12"/>
      <c r="K70" s="13"/>
    </row>
    <row r="71" spans="1:11" ht="23.25">
      <c r="A71" s="28"/>
      <c r="B71" s="29"/>
      <c r="C71" s="31"/>
      <c r="D71" s="6" t="s">
        <v>12</v>
      </c>
      <c r="E71" s="10">
        <f>F71+G71+H71+I71+J71+K71</f>
        <v>125922.82</v>
      </c>
      <c r="F71" s="13">
        <v>95827.3</v>
      </c>
      <c r="G71" s="13">
        <v>14751.2</v>
      </c>
      <c r="H71" s="13">
        <v>15344.32</v>
      </c>
      <c r="I71" s="13">
        <v>0</v>
      </c>
      <c r="J71" s="13">
        <v>0</v>
      </c>
      <c r="K71" s="13">
        <v>0</v>
      </c>
    </row>
    <row r="72" spans="1:11" ht="23.25">
      <c r="A72" s="28"/>
      <c r="B72" s="29"/>
      <c r="C72" s="31"/>
      <c r="D72" s="6" t="s">
        <v>13</v>
      </c>
      <c r="E72" s="10">
        <f>F72+G72+H72+I72+J72+K72</f>
        <v>22161.65</v>
      </c>
      <c r="F72" s="12">
        <v>0</v>
      </c>
      <c r="G72" s="13">
        <v>22161.65</v>
      </c>
      <c r="H72" s="12">
        <v>0</v>
      </c>
      <c r="I72" s="12">
        <v>0</v>
      </c>
      <c r="J72" s="12">
        <v>0</v>
      </c>
      <c r="K72" s="13">
        <v>0</v>
      </c>
    </row>
    <row r="73" spans="1:11" ht="23.25">
      <c r="A73" s="28"/>
      <c r="B73" s="29"/>
      <c r="C73" s="31"/>
      <c r="D73" s="6" t="s">
        <v>14</v>
      </c>
      <c r="E73" s="10"/>
      <c r="F73" s="14"/>
      <c r="G73" s="15"/>
      <c r="H73" s="14"/>
      <c r="I73" s="14"/>
      <c r="J73" s="14"/>
      <c r="K73" s="15"/>
    </row>
    <row r="74" spans="1:11" ht="34.5">
      <c r="A74" s="28"/>
      <c r="B74" s="29"/>
      <c r="C74" s="31"/>
      <c r="D74" s="6" t="s">
        <v>15</v>
      </c>
      <c r="E74" s="10"/>
      <c r="F74" s="14"/>
      <c r="G74" s="15"/>
      <c r="H74" s="14"/>
      <c r="I74" s="14"/>
      <c r="J74" s="14"/>
      <c r="K74" s="15"/>
    </row>
    <row r="75" spans="1:11" ht="23.25">
      <c r="A75" s="28"/>
      <c r="B75" s="29"/>
      <c r="C75" s="31"/>
      <c r="D75" s="6" t="s">
        <v>16</v>
      </c>
      <c r="E75" s="10"/>
      <c r="F75" s="16"/>
      <c r="G75" s="15"/>
      <c r="H75" s="16"/>
      <c r="I75" s="16"/>
      <c r="J75" s="16"/>
      <c r="K75" s="15"/>
    </row>
    <row r="76" spans="1:11" ht="23.25">
      <c r="A76" s="28"/>
      <c r="B76" s="29"/>
      <c r="C76" s="31"/>
      <c r="D76" s="5" t="s">
        <v>17</v>
      </c>
      <c r="E76" s="10"/>
      <c r="F76" s="16"/>
      <c r="G76" s="15"/>
      <c r="H76" s="16"/>
      <c r="I76" s="16"/>
      <c r="J76" s="16"/>
      <c r="K76" s="15"/>
    </row>
    <row r="77" spans="1:11" ht="15">
      <c r="A77" s="28"/>
      <c r="B77" s="29"/>
      <c r="C77" s="31"/>
      <c r="D77" s="5" t="s">
        <v>18</v>
      </c>
      <c r="E77" s="10"/>
      <c r="F77" s="14"/>
      <c r="G77" s="15"/>
      <c r="H77" s="14"/>
      <c r="I77" s="14"/>
      <c r="J77" s="14"/>
      <c r="K77" s="15"/>
    </row>
    <row r="78" spans="1:11" ht="15">
      <c r="A78" s="28" t="s">
        <v>19</v>
      </c>
      <c r="B78" s="29">
        <v>7</v>
      </c>
      <c r="C78" s="30" t="s">
        <v>28</v>
      </c>
      <c r="D78" s="4" t="s">
        <v>9</v>
      </c>
      <c r="E78" s="10">
        <f aca="true" t="shared" si="10" ref="E78:K78">E79</f>
        <v>20000</v>
      </c>
      <c r="F78" s="10">
        <f t="shared" si="10"/>
        <v>2500</v>
      </c>
      <c r="G78" s="10">
        <f t="shared" si="10"/>
        <v>3500</v>
      </c>
      <c r="H78" s="10">
        <f t="shared" si="10"/>
        <v>3500</v>
      </c>
      <c r="I78" s="10">
        <f t="shared" si="10"/>
        <v>3500</v>
      </c>
      <c r="J78" s="10">
        <f t="shared" si="10"/>
        <v>3500</v>
      </c>
      <c r="K78" s="10">
        <f t="shared" si="10"/>
        <v>3500</v>
      </c>
    </row>
    <row r="79" spans="1:11" ht="15">
      <c r="A79" s="28"/>
      <c r="B79" s="29"/>
      <c r="C79" s="31"/>
      <c r="D79" s="5" t="s">
        <v>10</v>
      </c>
      <c r="E79" s="10">
        <f>E81+E82</f>
        <v>20000</v>
      </c>
      <c r="F79" s="13">
        <f>F81+F82</f>
        <v>2500</v>
      </c>
      <c r="G79" s="13">
        <f>G81+G82</f>
        <v>3500</v>
      </c>
      <c r="H79" s="13">
        <f>H81</f>
        <v>3500</v>
      </c>
      <c r="I79" s="13">
        <f>I81</f>
        <v>3500</v>
      </c>
      <c r="J79" s="13">
        <f>J81</f>
        <v>3500</v>
      </c>
      <c r="K79" s="13">
        <f>K81</f>
        <v>3500</v>
      </c>
    </row>
    <row r="80" spans="1:11" ht="15">
      <c r="A80" s="28"/>
      <c r="B80" s="29"/>
      <c r="C80" s="31"/>
      <c r="D80" s="6" t="s">
        <v>11</v>
      </c>
      <c r="E80" s="10"/>
      <c r="F80" s="12"/>
      <c r="G80" s="13"/>
      <c r="H80" s="12"/>
      <c r="I80" s="12"/>
      <c r="J80" s="12"/>
      <c r="K80" s="13"/>
    </row>
    <row r="81" spans="1:11" ht="23.25">
      <c r="A81" s="28"/>
      <c r="B81" s="29"/>
      <c r="C81" s="31"/>
      <c r="D81" s="6" t="s">
        <v>12</v>
      </c>
      <c r="E81" s="10">
        <f>F81+G81+H81+I81+J81+K81</f>
        <v>20000</v>
      </c>
      <c r="F81" s="13">
        <v>2500</v>
      </c>
      <c r="G81" s="13">
        <v>3500</v>
      </c>
      <c r="H81" s="13">
        <v>3500</v>
      </c>
      <c r="I81" s="13">
        <v>3500</v>
      </c>
      <c r="J81" s="13">
        <v>3500</v>
      </c>
      <c r="K81" s="13">
        <v>3500</v>
      </c>
    </row>
    <row r="82" spans="1:11" ht="23.25">
      <c r="A82" s="28"/>
      <c r="B82" s="29"/>
      <c r="C82" s="31"/>
      <c r="D82" s="6" t="s">
        <v>13</v>
      </c>
      <c r="E82" s="10">
        <f>F82+G82+H82+I82+J82+K82</f>
        <v>0</v>
      </c>
      <c r="F82" s="12">
        <v>0</v>
      </c>
      <c r="G82" s="13">
        <v>0</v>
      </c>
      <c r="H82" s="12">
        <v>0</v>
      </c>
      <c r="I82" s="12">
        <v>0</v>
      </c>
      <c r="J82" s="12">
        <v>0</v>
      </c>
      <c r="K82" s="13">
        <v>0</v>
      </c>
    </row>
    <row r="83" spans="1:11" ht="23.25">
      <c r="A83" s="28"/>
      <c r="B83" s="29"/>
      <c r="C83" s="31"/>
      <c r="D83" s="6" t="s">
        <v>14</v>
      </c>
      <c r="E83" s="10"/>
      <c r="F83" s="14"/>
      <c r="G83" s="15"/>
      <c r="H83" s="14"/>
      <c r="I83" s="14"/>
      <c r="J83" s="14"/>
      <c r="K83" s="15"/>
    </row>
    <row r="84" spans="1:11" ht="34.5">
      <c r="A84" s="28"/>
      <c r="B84" s="29"/>
      <c r="C84" s="31"/>
      <c r="D84" s="6" t="s">
        <v>15</v>
      </c>
      <c r="E84" s="10"/>
      <c r="F84" s="14"/>
      <c r="G84" s="15"/>
      <c r="H84" s="14"/>
      <c r="I84" s="14"/>
      <c r="J84" s="14"/>
      <c r="K84" s="15"/>
    </row>
    <row r="85" spans="1:11" ht="23.25">
      <c r="A85" s="28"/>
      <c r="B85" s="29"/>
      <c r="C85" s="31"/>
      <c r="D85" s="6" t="s">
        <v>16</v>
      </c>
      <c r="E85" s="10"/>
      <c r="F85" s="16"/>
      <c r="G85" s="15"/>
      <c r="H85" s="16"/>
      <c r="I85" s="16"/>
      <c r="J85" s="16"/>
      <c r="K85" s="15"/>
    </row>
    <row r="86" spans="1:11" ht="23.25">
      <c r="A86" s="28"/>
      <c r="B86" s="29"/>
      <c r="C86" s="31"/>
      <c r="D86" s="5" t="s">
        <v>17</v>
      </c>
      <c r="E86" s="10"/>
      <c r="F86" s="16"/>
      <c r="G86" s="15"/>
      <c r="H86" s="16"/>
      <c r="I86" s="16"/>
      <c r="J86" s="16"/>
      <c r="K86" s="15"/>
    </row>
    <row r="87" spans="1:11" ht="15">
      <c r="A87" s="28"/>
      <c r="B87" s="29"/>
      <c r="C87" s="31"/>
      <c r="D87" s="5" t="s">
        <v>18</v>
      </c>
      <c r="E87" s="10"/>
      <c r="F87" s="14"/>
      <c r="G87" s="15"/>
      <c r="H87" s="14"/>
      <c r="I87" s="14"/>
      <c r="J87" s="14"/>
      <c r="K87" s="15"/>
    </row>
  </sheetData>
  <sheetProtection/>
  <mergeCells count="37">
    <mergeCell ref="C58:C67"/>
    <mergeCell ref="A8:A17"/>
    <mergeCell ref="B8:B17"/>
    <mergeCell ref="C5:C7"/>
    <mergeCell ref="A78:A87"/>
    <mergeCell ref="B78:B87"/>
    <mergeCell ref="C78:C87"/>
    <mergeCell ref="C8:C17"/>
    <mergeCell ref="A18:A27"/>
    <mergeCell ref="B18:B27"/>
    <mergeCell ref="C18:C27"/>
    <mergeCell ref="A28:A37"/>
    <mergeCell ref="B28:B37"/>
    <mergeCell ref="C28:C37"/>
    <mergeCell ref="A38:A47"/>
    <mergeCell ref="B38:B47"/>
    <mergeCell ref="C38:C47"/>
    <mergeCell ref="F1:K1"/>
    <mergeCell ref="A3:K3"/>
    <mergeCell ref="K6:K7"/>
    <mergeCell ref="D5:D7"/>
    <mergeCell ref="E5:K5"/>
    <mergeCell ref="E6:E7"/>
    <mergeCell ref="F6:F7"/>
    <mergeCell ref="G6:G7"/>
    <mergeCell ref="I6:I7"/>
    <mergeCell ref="A5:B6"/>
    <mergeCell ref="J6:J7"/>
    <mergeCell ref="A68:A77"/>
    <mergeCell ref="B68:B77"/>
    <mergeCell ref="C68:C77"/>
    <mergeCell ref="A48:A57"/>
    <mergeCell ref="B48:B57"/>
    <mergeCell ref="C48:C57"/>
    <mergeCell ref="A58:A67"/>
    <mergeCell ref="B58:B67"/>
    <mergeCell ref="H6:H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2024-01-16T07:06:07Z</dcterms:modified>
  <cp:category/>
  <cp:version/>
  <cp:contentType/>
  <cp:contentStatus/>
</cp:coreProperties>
</file>