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'Лист3'!$A$1:$D$28</definedName>
  </definedNames>
  <calcPr fullCalcOnLoad="1"/>
</workbook>
</file>

<file path=xl/sharedStrings.xml><?xml version="1.0" encoding="utf-8"?>
<sst xmlns="http://schemas.openxmlformats.org/spreadsheetml/2006/main" count="24" uniqueCount="15">
  <si>
    <t>Показатели</t>
  </si>
  <si>
    <t>налоговые и неналоговые доходы</t>
  </si>
  <si>
    <t>Расходы</t>
  </si>
  <si>
    <t>тыс. руб.</t>
  </si>
  <si>
    <t>безвозмездные поступления</t>
  </si>
  <si>
    <t>2020 год (прогноз)</t>
  </si>
  <si>
    <t>2021 год (прогноз)</t>
  </si>
  <si>
    <t xml:space="preserve">Доходы, всего           </t>
  </si>
  <si>
    <t xml:space="preserve">    из них:</t>
  </si>
  <si>
    <t>Дефицит</t>
  </si>
  <si>
    <t>2022 год (прогноз)</t>
  </si>
  <si>
    <t xml:space="preserve">Прогноз основных характеристик консолидированного бюджета МО "Катангский район" на 2020 год и на плановый период 2021 и 2022 годов </t>
  </si>
  <si>
    <t>2023 год (прогноз)</t>
  </si>
  <si>
    <t xml:space="preserve">Прогноз основных характеристик  бюджета МО "Катангский район" на 2022 год и на плановый период 2023 и 2024 годов </t>
  </si>
  <si>
    <t>2024 год (прогноз)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</si>
</sst>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vertical="top" wrapText="1"/>
    </xf>
    <xf numFmtId="188" fontId="3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3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34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1" fillId="0" borderId="0" xfId="0" applyNumberFormat="1" applyFont="1" applyAlignment="1">
      <alignment horizontal="center" vertical="center" wrapText="1"/>
    </xf>
    <xf numFmtId="188" fontId="1" fillId="0" borderId="0" xfId="0" applyNumberFormat="1" applyFont="1" applyAlignment="1">
      <alignment vertical="center" wrapText="1"/>
    </xf>
    <xf numFmtId="0" fontId="1" fillId="34" borderId="0" xfId="0" applyFont="1" applyFill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88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0" applyFont="1" applyFill="1" applyBorder="1" applyAlignment="1">
      <alignment vertical="top" wrapText="1"/>
    </xf>
    <xf numFmtId="188" fontId="1" fillId="0" borderId="0" xfId="0" applyNumberFormat="1" applyFont="1" applyFill="1" applyAlignment="1">
      <alignment vertical="center" wrapText="1"/>
    </xf>
    <xf numFmtId="188" fontId="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D4" sqref="D4:D10"/>
    </sheetView>
  </sheetViews>
  <sheetFormatPr defaultColWidth="9.140625" defaultRowHeight="12.75"/>
  <cols>
    <col min="1" max="1" width="35.7109375" style="20" customWidth="1"/>
    <col min="2" max="2" width="19.00390625" style="19" customWidth="1"/>
    <col min="3" max="3" width="15.8515625" style="20" customWidth="1"/>
    <col min="4" max="4" width="16.28125" style="20" customWidth="1"/>
    <col min="5" max="16384" width="9.140625" style="20" customWidth="1"/>
  </cols>
  <sheetData>
    <row r="1" spans="1:4" ht="39.75" customHeight="1">
      <c r="A1" s="27" t="s">
        <v>13</v>
      </c>
      <c r="B1" s="27"/>
      <c r="C1" s="27"/>
      <c r="D1" s="27"/>
    </row>
    <row r="3" ht="15.75">
      <c r="D3" s="21" t="s">
        <v>3</v>
      </c>
    </row>
    <row r="4" spans="1:4" ht="37.5">
      <c r="A4" s="4" t="s">
        <v>0</v>
      </c>
      <c r="B4" s="4" t="s">
        <v>10</v>
      </c>
      <c r="C4" s="4" t="s">
        <v>12</v>
      </c>
      <c r="D4" s="4" t="s">
        <v>14</v>
      </c>
    </row>
    <row r="5" spans="1:4" ht="18.75">
      <c r="A5" s="5" t="s">
        <v>7</v>
      </c>
      <c r="B5" s="18">
        <v>664019.8</v>
      </c>
      <c r="C5" s="18">
        <v>710283.7</v>
      </c>
      <c r="D5" s="18">
        <v>678301.2</v>
      </c>
    </row>
    <row r="6" spans="1:4" ht="18.75">
      <c r="A6" s="6" t="s">
        <v>8</v>
      </c>
      <c r="B6" s="22"/>
      <c r="C6" s="22"/>
      <c r="D6" s="22"/>
    </row>
    <row r="7" spans="1:4" ht="37.5">
      <c r="A7" s="7" t="s">
        <v>1</v>
      </c>
      <c r="B7" s="23">
        <v>424699.4</v>
      </c>
      <c r="C7" s="23">
        <v>438636.4</v>
      </c>
      <c r="D7" s="23">
        <v>446662.4</v>
      </c>
    </row>
    <row r="8" spans="1:4" ht="23.25" customHeight="1">
      <c r="A8" s="7" t="s">
        <v>4</v>
      </c>
      <c r="B8" s="23">
        <v>239320.4</v>
      </c>
      <c r="C8" s="23">
        <v>271647.3</v>
      </c>
      <c r="D8" s="23">
        <v>231638.8</v>
      </c>
    </row>
    <row r="9" spans="1:4" ht="18.75">
      <c r="A9" s="24" t="s">
        <v>2</v>
      </c>
      <c r="B9" s="18">
        <v>662437.6</v>
      </c>
      <c r="C9" s="18">
        <v>722033.7</v>
      </c>
      <c r="D9" s="18">
        <v>702549.8</v>
      </c>
    </row>
    <row r="10" spans="1:4" ht="18.75">
      <c r="A10" s="24" t="s">
        <v>9</v>
      </c>
      <c r="B10" s="18">
        <v>1582.2</v>
      </c>
      <c r="C10" s="26">
        <f>C5-C9</f>
        <v>-11750</v>
      </c>
      <c r="D10" s="18">
        <f>D5-D9</f>
        <v>-24248.600000000093</v>
      </c>
    </row>
    <row r="13" ht="15.75">
      <c r="C13" s="2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5">
      <selection activeCell="A5" sqref="A1:IV16384"/>
    </sheetView>
  </sheetViews>
  <sheetFormatPr defaultColWidth="9.140625" defaultRowHeight="12.75"/>
  <cols>
    <col min="1" max="1" width="35.7109375" style="2" customWidth="1"/>
    <col min="2" max="2" width="19.00390625" style="1" customWidth="1"/>
    <col min="3" max="3" width="15.8515625" style="2" customWidth="1"/>
    <col min="4" max="4" width="15.28125" style="2" customWidth="1"/>
    <col min="5" max="5" width="11.28125" style="2" bestFit="1" customWidth="1"/>
    <col min="6" max="6" width="12.421875" style="2" customWidth="1"/>
    <col min="7" max="7" width="11.421875" style="2" customWidth="1"/>
    <col min="8" max="8" width="12.7109375" style="2" customWidth="1"/>
    <col min="9" max="9" width="12.8515625" style="2" customWidth="1"/>
    <col min="10" max="10" width="15.7109375" style="2" customWidth="1"/>
    <col min="11" max="16384" width="9.140625" style="2" customWidth="1"/>
  </cols>
  <sheetData>
    <row r="1" spans="1:4" ht="39.75" customHeight="1">
      <c r="A1" s="28" t="s">
        <v>11</v>
      </c>
      <c r="B1" s="28"/>
      <c r="C1" s="28"/>
      <c r="D1" s="28"/>
    </row>
    <row r="3" ht="15.75">
      <c r="D3" s="3" t="s">
        <v>3</v>
      </c>
    </row>
    <row r="4" spans="1:4" ht="37.5">
      <c r="A4" s="4" t="s">
        <v>0</v>
      </c>
      <c r="B4" s="4" t="s">
        <v>5</v>
      </c>
      <c r="C4" s="4" t="s">
        <v>6</v>
      </c>
      <c r="D4" s="4" t="s">
        <v>10</v>
      </c>
    </row>
    <row r="5" spans="1:10" ht="18.75">
      <c r="A5" s="5" t="s">
        <v>7</v>
      </c>
      <c r="B5" s="9">
        <f>B7+B8</f>
        <v>602463</v>
      </c>
      <c r="C5" s="9">
        <f>C7+C8</f>
        <v>610377</v>
      </c>
      <c r="D5" s="9">
        <f>D7+D8</f>
        <v>622611</v>
      </c>
      <c r="H5" s="12">
        <v>25937.9</v>
      </c>
      <c r="I5" s="12">
        <v>27065.9</v>
      </c>
      <c r="J5" s="12">
        <v>27392.9</v>
      </c>
    </row>
    <row r="6" spans="1:10" ht="18.75">
      <c r="A6" s="6" t="s">
        <v>8</v>
      </c>
      <c r="B6" s="10"/>
      <c r="C6" s="10"/>
      <c r="D6" s="10"/>
      <c r="H6" s="13"/>
      <c r="I6" s="13"/>
      <c r="J6" s="13"/>
    </row>
    <row r="7" spans="1:10" ht="37.5">
      <c r="A7" s="7" t="s">
        <v>1</v>
      </c>
      <c r="B7" s="11">
        <v>355543</v>
      </c>
      <c r="C7" s="11">
        <v>365050</v>
      </c>
      <c r="D7" s="11">
        <v>377445</v>
      </c>
      <c r="E7" s="2">
        <v>259918</v>
      </c>
      <c r="F7" s="2">
        <v>270314</v>
      </c>
      <c r="G7" s="2">
        <v>281127</v>
      </c>
      <c r="H7" s="14">
        <v>15350.300000000001</v>
      </c>
      <c r="I7" s="14">
        <v>15776.7</v>
      </c>
      <c r="J7" s="14">
        <v>16204.000000000002</v>
      </c>
    </row>
    <row r="8" spans="1:10" ht="37.5">
      <c r="A8" s="7" t="s">
        <v>4</v>
      </c>
      <c r="B8" s="11">
        <v>246920</v>
      </c>
      <c r="C8" s="11">
        <v>245327</v>
      </c>
      <c r="D8" s="11">
        <v>245166</v>
      </c>
      <c r="E8" s="2">
        <v>225633</v>
      </c>
      <c r="F8" s="2">
        <v>223420</v>
      </c>
      <c r="G8" s="2">
        <v>223312</v>
      </c>
      <c r="H8" s="14">
        <v>10587.6</v>
      </c>
      <c r="I8" s="14">
        <v>11289.2</v>
      </c>
      <c r="J8" s="14">
        <v>11188.9</v>
      </c>
    </row>
    <row r="9" spans="1:10" ht="18.75">
      <c r="A9" s="8" t="s">
        <v>2</v>
      </c>
      <c r="B9" s="9">
        <f>85382+522205</f>
        <v>607587</v>
      </c>
      <c r="C9" s="9">
        <f>86149+540184</f>
        <v>626333</v>
      </c>
      <c r="D9" s="9">
        <f>87066+536355</f>
        <v>623421</v>
      </c>
      <c r="H9" s="12">
        <v>25937.9</v>
      </c>
      <c r="I9" s="12">
        <v>27460.3</v>
      </c>
      <c r="J9" s="12">
        <v>28203.1</v>
      </c>
    </row>
    <row r="10" spans="1:10" ht="18.75">
      <c r="A10" s="8" t="s">
        <v>9</v>
      </c>
      <c r="B10" s="9">
        <f>B5-B9</f>
        <v>-5124</v>
      </c>
      <c r="C10" s="12">
        <f>C5-C9</f>
        <v>-15956</v>
      </c>
      <c r="D10" s="12">
        <f>D5-D9</f>
        <v>-810</v>
      </c>
      <c r="H10" s="12"/>
      <c r="I10" s="12">
        <v>394.4</v>
      </c>
      <c r="J10" s="12">
        <v>810.2</v>
      </c>
    </row>
    <row r="11" spans="2:4" ht="15.75">
      <c r="B11" s="15">
        <f>B5-B9</f>
        <v>-5124</v>
      </c>
      <c r="C11" s="15">
        <f>C5-C9</f>
        <v>-15956</v>
      </c>
      <c r="D11" s="15">
        <f>D5-D9</f>
        <v>-810</v>
      </c>
    </row>
    <row r="13" spans="3:4" ht="15.75">
      <c r="C13" s="2">
        <v>87066</v>
      </c>
      <c r="D13" s="2">
        <v>87066</v>
      </c>
    </row>
    <row r="14" spans="2:7" ht="15.75">
      <c r="B14" s="1">
        <v>85382</v>
      </c>
      <c r="C14" s="2">
        <v>85755</v>
      </c>
      <c r="D14" s="2">
        <v>86256</v>
      </c>
      <c r="F14" s="16">
        <f>F15+F16</f>
        <v>602463</v>
      </c>
      <c r="G14" s="16">
        <f>F14-B9</f>
        <v>-5124</v>
      </c>
    </row>
    <row r="15" spans="2:6" ht="15.75">
      <c r="B15" s="1">
        <v>63168</v>
      </c>
      <c r="C15" s="2">
        <v>62921</v>
      </c>
      <c r="D15" s="2">
        <v>63475</v>
      </c>
      <c r="F15" s="16">
        <v>517081</v>
      </c>
    </row>
    <row r="16" spans="2:6" ht="15.75">
      <c r="B16" s="1">
        <f>B14-B15</f>
        <v>22214</v>
      </c>
      <c r="C16" s="1">
        <f>C14-C15</f>
        <v>22834</v>
      </c>
      <c r="D16" s="1">
        <f>D14-D15</f>
        <v>22781</v>
      </c>
      <c r="F16" s="2">
        <v>85382</v>
      </c>
    </row>
    <row r="17" spans="2:4" ht="15.75">
      <c r="B17" s="1">
        <f>B18+B19</f>
        <v>517081</v>
      </c>
      <c r="C17" s="1">
        <f>C18+C19</f>
        <v>524622</v>
      </c>
      <c r="D17" s="1">
        <f>D18+D19</f>
        <v>536355</v>
      </c>
    </row>
    <row r="18" spans="2:4" ht="15.75">
      <c r="B18" s="1">
        <v>292375</v>
      </c>
      <c r="C18" s="2">
        <v>302129</v>
      </c>
      <c r="D18" s="2">
        <v>313970</v>
      </c>
    </row>
    <row r="19" spans="2:4" ht="15.75">
      <c r="B19" s="1">
        <v>224706</v>
      </c>
      <c r="C19" s="2">
        <v>222493</v>
      </c>
      <c r="D19" s="2">
        <v>222385</v>
      </c>
    </row>
    <row r="20" spans="2:4" ht="15.75">
      <c r="B20" s="17">
        <f aca="true" t="shared" si="0" ref="B20:D21">B15+B18</f>
        <v>355543</v>
      </c>
      <c r="C20" s="17">
        <f t="shared" si="0"/>
        <v>365050</v>
      </c>
      <c r="D20" s="17">
        <f t="shared" si="0"/>
        <v>377445</v>
      </c>
    </row>
    <row r="21" spans="2:4" ht="15.75">
      <c r="B21" s="17">
        <f t="shared" si="0"/>
        <v>246920</v>
      </c>
      <c r="C21" s="17">
        <f t="shared" si="0"/>
        <v>245327</v>
      </c>
      <c r="D21" s="17">
        <f t="shared" si="0"/>
        <v>245166</v>
      </c>
    </row>
    <row r="22" spans="2:4" ht="15.75">
      <c r="B22" s="17">
        <f>B21+B20</f>
        <v>602463</v>
      </c>
      <c r="C22" s="17">
        <f>C21+C20</f>
        <v>610377</v>
      </c>
      <c r="D22" s="17">
        <f>D21+D20</f>
        <v>622611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2021-11-12T08:33:02Z</cp:lastPrinted>
  <dcterms:created xsi:type="dcterms:W3CDTF">1996-10-08T23:32:33Z</dcterms:created>
  <dcterms:modified xsi:type="dcterms:W3CDTF">2021-11-12T08:35:50Z</dcterms:modified>
  <cp:category/>
  <cp:version/>
  <cp:contentType/>
  <cp:contentStatus/>
</cp:coreProperties>
</file>