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исполнение\2021\год\"/>
    </mc:Choice>
  </mc:AlternateContent>
  <xr:revisionPtr revIDLastSave="0" documentId="13_ncr:1_{A3FBFE1B-FE41-402A-A61C-24D9D8EE301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Бюджет!$B$14</definedName>
    <definedName name="FIO" localSheetId="0">Бюджет!#REF!</definedName>
    <definedName name="LAST_CELL" localSheetId="0">Бюджет!#REF!</definedName>
    <definedName name="SIGN" localSheetId="0">Бюджет!$A$14:$F$15</definedName>
    <definedName name="_xlnm.Print_Area" localSheetId="0">Бюджет!$A$1:$F$241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4" i="1" l="1"/>
  <c r="D234" i="1"/>
  <c r="E230" i="1"/>
  <c r="D230" i="1"/>
  <c r="E227" i="1"/>
  <c r="D227" i="1"/>
  <c r="E178" i="1"/>
  <c r="D178" i="1"/>
  <c r="E175" i="1"/>
  <c r="D175" i="1"/>
  <c r="E172" i="1"/>
  <c r="D172" i="1"/>
  <c r="E169" i="1"/>
  <c r="D169" i="1"/>
  <c r="E166" i="1"/>
  <c r="D166" i="1"/>
  <c r="D162" i="1"/>
  <c r="F162" i="1" s="1"/>
  <c r="E154" i="1"/>
  <c r="D154" i="1"/>
  <c r="E138" i="1"/>
  <c r="D138" i="1"/>
  <c r="E131" i="1"/>
  <c r="D131" i="1"/>
  <c r="E128" i="1"/>
  <c r="D128" i="1"/>
  <c r="E114" i="1"/>
  <c r="D114" i="1"/>
  <c r="E107" i="1"/>
  <c r="D107" i="1"/>
  <c r="E102" i="1"/>
  <c r="D102" i="1"/>
  <c r="E92" i="1"/>
  <c r="D92" i="1"/>
  <c r="D78" i="1"/>
  <c r="E78" i="1"/>
  <c r="E34" i="1"/>
  <c r="D34" i="1"/>
  <c r="E26" i="1"/>
  <c r="D26" i="1"/>
  <c r="E23" i="1"/>
  <c r="D23" i="1"/>
  <c r="E16" i="1"/>
  <c r="D16" i="1"/>
  <c r="E13" i="1"/>
  <c r="D13" i="1"/>
  <c r="F238" i="1"/>
  <c r="F237" i="1"/>
  <c r="F236" i="1"/>
  <c r="F235" i="1"/>
  <c r="F233" i="1"/>
  <c r="F232" i="1"/>
  <c r="F231" i="1"/>
  <c r="F229" i="1"/>
  <c r="F228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7" i="1"/>
  <c r="F176" i="1"/>
  <c r="F174" i="1"/>
  <c r="F173" i="1"/>
  <c r="F171" i="1"/>
  <c r="F170" i="1"/>
  <c r="F168" i="1"/>
  <c r="F167" i="1"/>
  <c r="F165" i="1"/>
  <c r="F164" i="1"/>
  <c r="F163" i="1"/>
  <c r="F161" i="1"/>
  <c r="F160" i="1"/>
  <c r="F159" i="1"/>
  <c r="F158" i="1"/>
  <c r="F157" i="1"/>
  <c r="F156" i="1"/>
  <c r="F155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7" i="1"/>
  <c r="F136" i="1"/>
  <c r="F135" i="1"/>
  <c r="F134" i="1"/>
  <c r="F133" i="1"/>
  <c r="F132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3" i="1"/>
  <c r="F112" i="1"/>
  <c r="F111" i="1"/>
  <c r="F110" i="1"/>
  <c r="F109" i="1"/>
  <c r="F108" i="1"/>
  <c r="F106" i="1"/>
  <c r="F105" i="1"/>
  <c r="F104" i="1"/>
  <c r="F103" i="1"/>
  <c r="F101" i="1"/>
  <c r="F100" i="1"/>
  <c r="F99" i="1"/>
  <c r="F98" i="1"/>
  <c r="F97" i="1"/>
  <c r="F96" i="1"/>
  <c r="F95" i="1"/>
  <c r="F94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5" i="1"/>
  <c r="F24" i="1"/>
  <c r="F22" i="1"/>
  <c r="F21" i="1"/>
  <c r="F20" i="1"/>
  <c r="F19" i="1"/>
  <c r="F18" i="1"/>
  <c r="F17" i="1"/>
  <c r="F15" i="1"/>
  <c r="F14" i="1"/>
  <c r="F12" i="1"/>
  <c r="F11" i="1"/>
  <c r="F10" i="1"/>
  <c r="F9" i="1"/>
  <c r="F8" i="1"/>
  <c r="F234" i="1" l="1"/>
  <c r="F230" i="1"/>
  <c r="F227" i="1"/>
  <c r="F178" i="1"/>
  <c r="F169" i="1"/>
  <c r="F172" i="1"/>
  <c r="F175" i="1"/>
  <c r="F166" i="1"/>
  <c r="F154" i="1"/>
  <c r="F138" i="1"/>
  <c r="F128" i="1"/>
  <c r="F131" i="1"/>
  <c r="F107" i="1"/>
  <c r="F114" i="1"/>
  <c r="F102" i="1"/>
  <c r="F92" i="1"/>
  <c r="F78" i="1"/>
  <c r="F34" i="1"/>
  <c r="F23" i="1"/>
  <c r="F16" i="1"/>
  <c r="F26" i="1"/>
  <c r="F13" i="1"/>
</calcChain>
</file>

<file path=xl/sharedStrings.xml><?xml version="1.0" encoding="utf-8"?>
<sst xmlns="http://schemas.openxmlformats.org/spreadsheetml/2006/main" count="591" uniqueCount="248">
  <si>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</si>
  <si>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</si>
  <si>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</si>
  <si>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</si>
  <si>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</si>
  <si>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</si>
  <si>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</si>
  <si>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</si>
  <si>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</si>
  <si>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</si>
  <si>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</si>
  <si>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</si>
  <si>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</si>
  <si>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</si>
  <si>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</si>
  <si>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</si>
  <si>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</si>
  <si>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</si>
  <si>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0120153031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</si>
  <si>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</si>
  <si>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</si>
  <si>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</si>
  <si>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</si>
  <si>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</si>
  <si>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</si>
  <si>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</si>
  <si>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</si>
  <si>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</si>
  <si>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</si>
  <si>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</si>
  <si>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</si>
  <si>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</si>
  <si>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</si>
  <si>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</si>
  <si>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</si>
  <si>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</si>
  <si>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</si>
  <si>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"</t>
  </si>
  <si>
    <t>0120600000</t>
  </si>
  <si>
    <t>Основное мероприятие: Организация бесплатного горячего питания обучающихся, получающих начальное общее образование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</si>
  <si>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</si>
  <si>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</si>
  <si>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</si>
  <si>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</si>
  <si>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</si>
  <si>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</si>
  <si>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0130200000</t>
  </si>
  <si>
    <t>Основное мероприятие: Обеспечение функционирования системы персонифицированного финансирования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</si>
  <si>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</si>
  <si>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</si>
  <si>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</si>
  <si>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</si>
  <si>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</si>
  <si>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</si>
  <si>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</si>
  <si>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</si>
  <si>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</si>
  <si>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</si>
  <si>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</si>
  <si>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</si>
  <si>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</si>
  <si>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</si>
  <si>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</si>
  <si>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</si>
  <si>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</si>
  <si>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</si>
  <si>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</si>
  <si>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</si>
  <si>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</si>
  <si>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</si>
  <si>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</si>
  <si>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0210100000</t>
  </si>
  <si>
    <t>Основное мероприятие: Проведение просветительских, культурно-массовых мероприятий для читателей библиотек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</si>
  <si>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</si>
  <si>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</si>
  <si>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</si>
  <si>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</si>
  <si>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02104L519F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</si>
  <si>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</si>
  <si>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</si>
  <si>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</si>
  <si>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</si>
  <si>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</si>
  <si>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</si>
  <si>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</si>
  <si>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</si>
  <si>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</si>
  <si>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</si>
  <si>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</si>
  <si>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0230274402</t>
  </si>
  <si>
    <t>Иные межбюджетные трансферты на реализацию мероприятий, направленных на сокращение и пропаганду традиционных культуры и образа жизни проживающих на территории Иркутской области коренных малочисленных народов Российской Федерации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</si>
  <si>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</si>
  <si>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</si>
  <si>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</si>
  <si>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</si>
  <si>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</si>
  <si>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</si>
  <si>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</si>
  <si>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</si>
  <si>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</si>
  <si>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</si>
  <si>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</si>
  <si>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</si>
  <si>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</si>
  <si>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</si>
  <si>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03101S2680</t>
  </si>
  <si>
    <t>Субсидии из областного бюджета местным бюджетам на выравнивание уровня бюджетной обеспеченности поселений Иркутской области, входящих в состав муниципального района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</si>
  <si>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</si>
  <si>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</si>
  <si>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</si>
  <si>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</si>
  <si>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</si>
  <si>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</si>
  <si>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0320300000</t>
  </si>
  <si>
    <t>Основное мероприятие: Управление муниципальным долгом МО "Катангский район"</t>
  </si>
  <si>
    <t>0400000000</t>
  </si>
  <si>
    <t>Муниципальная программа «Безопасный город» на 2019-2024гг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</si>
  <si>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</si>
  <si>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</si>
  <si>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</si>
  <si>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</si>
  <si>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</si>
  <si>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</si>
  <si>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</si>
  <si>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</si>
  <si>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</si>
  <si>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</si>
  <si>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</si>
  <si>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</si>
  <si>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</si>
  <si>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</si>
  <si>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</si>
  <si>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</si>
  <si>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</si>
  <si>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</si>
  <si>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0510500000</t>
  </si>
  <si>
    <t>Основное мероприятие: Обеспечение реализации полномочий органов местного самоуправления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</si>
  <si>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</si>
  <si>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</si>
  <si>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0510554690</t>
  </si>
  <si>
    <t>Осуществление областных государственных полномочий по проведению Всероссийской переписи населения 2021 года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</si>
  <si>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</si>
  <si>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</si>
  <si>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</si>
  <si>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</si>
  <si>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</si>
  <si>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</si>
  <si>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</si>
  <si>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</si>
  <si>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</si>
  <si>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</si>
  <si>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</si>
  <si>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</si>
  <si>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</si>
  <si>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</si>
  <si>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</si>
  <si>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</si>
  <si>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</si>
  <si>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</si>
  <si>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</si>
  <si>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</si>
  <si>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</si>
  <si>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</si>
  <si>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</si>
  <si>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</si>
  <si>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</si>
  <si>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</si>
  <si>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</si>
  <si>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и содержание автодорог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</si>
  <si>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</si>
  <si>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</si>
  <si>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</si>
  <si>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</si>
  <si>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</si>
  <si>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</si>
  <si>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</si>
  <si>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</si>
  <si>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</si>
  <si>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</si>
  <si>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</si>
  <si>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</si>
  <si>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</si>
  <si>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</si>
  <si>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</si>
  <si>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</si>
  <si>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</si>
  <si>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</si>
  <si>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0630000000</t>
  </si>
  <si>
    <t>Подпрограмма «Профилактика социально-негативных явлений »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</si>
  <si>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</si>
  <si>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</si>
  <si>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</si>
  <si>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</si>
  <si>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</si>
  <si>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</si>
  <si>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</si>
  <si>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</si>
  <si>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</si>
  <si>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</si>
  <si>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</si>
  <si>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</si>
  <si>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0730000000</t>
  </si>
  <si>
    <t>Подпрограмма «Подготовка к отопительному сезону объектов коммунальной инфраструктуры »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</si>
  <si>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</si>
  <si>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</si>
  <si>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</si>
  <si>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</si>
  <si>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</si>
  <si>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</si>
  <si>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</si>
  <si>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</si>
  <si>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</si>
  <si>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</si>
  <si>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</si>
  <si>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</si>
  <si>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</si>
  <si>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</si>
  <si>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</si>
  <si>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</si>
  <si>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Итого</t>
  </si>
  <si>
    <t>100</t>
  </si>
  <si>
    <t>200</t>
  </si>
  <si>
    <t>300</t>
  </si>
  <si>
    <t>400</t>
  </si>
  <si>
    <t>500</t>
  </si>
  <si>
    <t>600</t>
  </si>
  <si>
    <t>700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</si>
  <si>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</si>
  <si>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</si>
  <si>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</si>
  <si>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</si>
  <si>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</si>
  <si>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</si>
  <si>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</si>
  <si>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долга Российской Федерации</t>
  </si>
  <si>
    <t>Иные бюджетные ассигнования</t>
  </si>
  <si>
    <t>Приложение 4</t>
  </si>
  <si>
    <t xml:space="preserve">Отчет об исполнении расходной части  бюджета муниципального образования "Катангский район"   </t>
  </si>
  <si>
    <t>рублей</t>
  </si>
  <si>
    <t xml:space="preserve">Наименование </t>
  </si>
  <si>
    <t>Утвержденные бюджетные назначения</t>
  </si>
  <si>
    <t>Исполнено</t>
  </si>
  <si>
    <t xml:space="preserve"> к решению Думы муниципального образования "Катангский район"   "Об исполнении бюджета МО "Катангский район" за 2021 год" от ___.___.2022 № ___/___</t>
  </si>
  <si>
    <t xml:space="preserve"> по целевым статьям (муниципальным программам и непрограммным направлениям деятельности), группам видов расходов  классификации расходов бюджетов за 2021 год</t>
  </si>
  <si>
    <t>Начальник финансового управления</t>
  </si>
  <si>
    <t>администрации МО "Катангский район"</t>
  </si>
  <si>
    <t>С. А. Светлолобова</t>
  </si>
  <si>
    <t>% исп.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</si>
</sst>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?"/>
  </numFmts>
  <fonts count="4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H241"/>
  <sheetViews>
    <sheetView showGridLines="0" tabSelected="1" view="pageBreakPreview" topLeftCell="A229" zoomScaleNormal="100" zoomScaleSheetLayoutView="100" workbookViewId="0">
      <selection activeCell="C2" sqref="C2:F2"/>
    </sheetView>
  </sheetViews>
  <sheetFormatPr defaultRowHeight="12.75" outlineLevelRow="7" x14ac:dyDescent="0.2"/>
  <cols>
    <col min="1" max="1" width="37.140625" style="4" customWidth="1"/>
    <col min="2" max="2" width="15" style="4" customWidth="1"/>
    <col min="3" max="3" width="7.28515625" style="4" customWidth="1"/>
    <col min="4" max="5" width="15.42578125" style="4" customWidth="1"/>
    <col min="6" max="6" width="6.7109375" style="4" customWidth="1"/>
    <col min="7" max="16384" width="9.140625" style="4"/>
  </cols>
  <sheetData>
    <row r="1" spans="1:8" x14ac:dyDescent="0.2">
      <c r="D1" s="5"/>
      <c r="E1" s="22" t="s">
        <v>236</v>
      </c>
      <c r="F1" s="22"/>
    </row>
    <row r="2" spans="1:8" ht="43.5" customHeight="1" outlineLevel="1" x14ac:dyDescent="0.2">
      <c r="C2" s="23" t="s">
        <v>242</v>
      </c>
      <c r="D2" s="23"/>
      <c r="E2" s="23"/>
      <c r="F2" s="23"/>
    </row>
    <row r="3" spans="1:8" outlineLevel="3" x14ac:dyDescent="0.2">
      <c r="B3" s="5"/>
      <c r="C3" s="5"/>
      <c r="D3" s="5"/>
      <c r="E3" s="5"/>
      <c r="F3" s="5"/>
    </row>
    <row r="4" spans="1:8" outlineLevel="4" x14ac:dyDescent="0.2">
      <c r="A4" s="24" t="s">
        <v>237</v>
      </c>
      <c r="B4" s="24"/>
      <c r="C4" s="24"/>
      <c r="D4" s="24"/>
      <c r="E4" s="24"/>
      <c r="F4" s="24"/>
    </row>
    <row r="5" spans="1:8" ht="26.25" customHeight="1" outlineLevel="4" x14ac:dyDescent="0.2">
      <c r="A5" s="24" t="s">
        <v>243</v>
      </c>
      <c r="B5" s="24"/>
      <c r="C5" s="24"/>
      <c r="D5" s="24"/>
      <c r="E5" s="24"/>
      <c r="F5" s="24"/>
    </row>
    <row r="6" spans="1:8" outlineLevel="7" x14ac:dyDescent="0.2">
      <c r="B6" s="5"/>
      <c r="C6" s="5"/>
      <c r="D6" s="5"/>
      <c r="E6" s="5"/>
      <c r="F6" s="5" t="s">
        <v>238</v>
      </c>
    </row>
    <row r="7" spans="1:8" ht="38.25" x14ac:dyDescent="0.2">
      <c r="A7" s="6" t="s">
        <v>239</v>
      </c>
      <c r="B7" s="6" t="s">
        <v>0</v>
      </c>
      <c r="C7" s="6" t="s">
        <v>1</v>
      </c>
      <c r="D7" s="6" t="s">
        <v>240</v>
      </c>
      <c r="E7" s="7" t="s">
        <v>241</v>
      </c>
      <c r="F7" s="8" t="s">
        <v>247</v>
      </c>
    </row>
    <row r="8" spans="1:8" outlineLevel="1" x14ac:dyDescent="0.2">
      <c r="A8" s="11" t="s">
        <v>3</v>
      </c>
      <c r="B8" s="12" t="s">
        <v>2</v>
      </c>
      <c r="C8" s="12"/>
      <c r="D8" s="13">
        <v>681517065.96000004</v>
      </c>
      <c r="E8" s="13">
        <v>639759570.80999994</v>
      </c>
      <c r="F8" s="9">
        <f>E8/D8%</f>
        <v>93.872861409394119</v>
      </c>
    </row>
    <row r="9" spans="1:8" ht="38.25" outlineLevel="2" x14ac:dyDescent="0.2">
      <c r="A9" s="11" t="s">
        <v>5</v>
      </c>
      <c r="B9" s="12" t="s">
        <v>4</v>
      </c>
      <c r="C9" s="12"/>
      <c r="D9" s="13">
        <v>341332004.55000001</v>
      </c>
      <c r="E9" s="13">
        <v>331974504.56999999</v>
      </c>
      <c r="F9" s="9">
        <f t="shared" ref="F9:F56" si="0">E9/D9%</f>
        <v>97.258534255427762</v>
      </c>
    </row>
    <row r="10" spans="1:8" outlineLevel="3" x14ac:dyDescent="0.2">
      <c r="A10" s="11" t="s">
        <v>7</v>
      </c>
      <c r="B10" s="12" t="s">
        <v>6</v>
      </c>
      <c r="C10" s="12"/>
      <c r="D10" s="13">
        <v>71082791.439999998</v>
      </c>
      <c r="E10" s="13">
        <v>69728687.329999998</v>
      </c>
      <c r="F10" s="9">
        <f t="shared" si="0"/>
        <v>98.095032450796495</v>
      </c>
    </row>
    <row r="11" spans="1:8" ht="51" outlineLevel="4" x14ac:dyDescent="0.2">
      <c r="A11" s="11" t="s">
        <v>9</v>
      </c>
      <c r="B11" s="12" t="s">
        <v>8</v>
      </c>
      <c r="C11" s="12"/>
      <c r="D11" s="13">
        <v>56480400</v>
      </c>
      <c r="E11" s="13">
        <v>56480400</v>
      </c>
      <c r="F11" s="9">
        <f t="shared" si="0"/>
        <v>100</v>
      </c>
    </row>
    <row r="12" spans="1:8" ht="76.5" outlineLevel="5" x14ac:dyDescent="0.2">
      <c r="A12" s="11" t="s">
        <v>11</v>
      </c>
      <c r="B12" s="12" t="s">
        <v>10</v>
      </c>
      <c r="C12" s="12"/>
      <c r="D12" s="13">
        <v>56480400</v>
      </c>
      <c r="E12" s="13">
        <v>56480400</v>
      </c>
      <c r="F12" s="9">
        <f t="shared" si="0"/>
        <v>100</v>
      </c>
      <c r="H12" s="4">
        <v>1</v>
      </c>
    </row>
    <row r="13" spans="1:8" ht="76.5" outlineLevel="7" x14ac:dyDescent="0.2">
      <c r="A13" s="1" t="s">
        <v>228</v>
      </c>
      <c r="B13" s="14" t="s">
        <v>10</v>
      </c>
      <c r="C13" s="14" t="s">
        <v>220</v>
      </c>
      <c r="D13" s="15">
        <f>D12-D14</f>
        <v>56337561</v>
      </c>
      <c r="E13" s="15">
        <f>E12-E14</f>
        <v>56337561</v>
      </c>
      <c r="F13" s="10">
        <f t="shared" si="0"/>
        <v>100</v>
      </c>
    </row>
    <row r="14" spans="1:8" ht="38.25" outlineLevel="7" x14ac:dyDescent="0.2">
      <c r="A14" s="1" t="s">
        <v>229</v>
      </c>
      <c r="B14" s="14" t="s">
        <v>10</v>
      </c>
      <c r="C14" s="14" t="s">
        <v>221</v>
      </c>
      <c r="D14" s="15">
        <v>142839</v>
      </c>
      <c r="E14" s="15">
        <v>142839</v>
      </c>
      <c r="F14" s="10">
        <f t="shared" si="0"/>
        <v>100</v>
      </c>
    </row>
    <row r="15" spans="1:8" ht="38.25" outlineLevel="4" x14ac:dyDescent="0.2">
      <c r="A15" s="11" t="s">
        <v>13</v>
      </c>
      <c r="B15" s="12" t="s">
        <v>12</v>
      </c>
      <c r="C15" s="12"/>
      <c r="D15" s="13">
        <v>14602391.439999999</v>
      </c>
      <c r="E15" s="13">
        <v>13248287.33</v>
      </c>
      <c r="F15" s="9">
        <f t="shared" si="0"/>
        <v>90.726833234378759</v>
      </c>
    </row>
    <row r="16" spans="1:8" ht="76.5" outlineLevel="7" x14ac:dyDescent="0.2">
      <c r="A16" s="1" t="s">
        <v>228</v>
      </c>
      <c r="B16" s="14" t="s">
        <v>12</v>
      </c>
      <c r="C16" s="14" t="s">
        <v>220</v>
      </c>
      <c r="D16" s="15">
        <f>D15-D17-D18-D19</f>
        <v>2058039.4699999993</v>
      </c>
      <c r="E16" s="15">
        <f>E15-E17-E18-E19</f>
        <v>1841307.2200000007</v>
      </c>
      <c r="F16" s="10">
        <f t="shared" si="0"/>
        <v>89.468994489206821</v>
      </c>
    </row>
    <row r="17" spans="1:6" ht="38.25" outlineLevel="7" x14ac:dyDescent="0.2">
      <c r="A17" s="1" t="s">
        <v>229</v>
      </c>
      <c r="B17" s="14" t="s">
        <v>12</v>
      </c>
      <c r="C17" s="14" t="s">
        <v>221</v>
      </c>
      <c r="D17" s="15">
        <v>11870112.4</v>
      </c>
      <c r="E17" s="15">
        <v>10847217.02</v>
      </c>
      <c r="F17" s="10">
        <f t="shared" si="0"/>
        <v>91.382597354343488</v>
      </c>
    </row>
    <row r="18" spans="1:6" ht="25.5" outlineLevel="7" x14ac:dyDescent="0.2">
      <c r="A18" s="1" t="s">
        <v>230</v>
      </c>
      <c r="B18" s="14" t="s">
        <v>12</v>
      </c>
      <c r="C18" s="14" t="s">
        <v>222</v>
      </c>
      <c r="D18" s="15">
        <v>157632.57</v>
      </c>
      <c r="E18" s="15">
        <v>157632.57</v>
      </c>
      <c r="F18" s="10">
        <f t="shared" si="0"/>
        <v>100</v>
      </c>
    </row>
    <row r="19" spans="1:6" outlineLevel="7" x14ac:dyDescent="0.2">
      <c r="A19" s="3" t="s">
        <v>235</v>
      </c>
      <c r="B19" s="14" t="s">
        <v>12</v>
      </c>
      <c r="C19" s="14" t="s">
        <v>227</v>
      </c>
      <c r="D19" s="15">
        <v>516607</v>
      </c>
      <c r="E19" s="15">
        <v>402130.52</v>
      </c>
      <c r="F19" s="10">
        <f t="shared" si="0"/>
        <v>77.840702894076159</v>
      </c>
    </row>
    <row r="20" spans="1:6" outlineLevel="3" x14ac:dyDescent="0.2">
      <c r="A20" s="11" t="s">
        <v>15</v>
      </c>
      <c r="B20" s="12" t="s">
        <v>14</v>
      </c>
      <c r="C20" s="12"/>
      <c r="D20" s="13">
        <v>211149477.77000001</v>
      </c>
      <c r="E20" s="13">
        <v>204611201.22</v>
      </c>
      <c r="F20" s="9">
        <f t="shared" si="0"/>
        <v>96.903484385065838</v>
      </c>
    </row>
    <row r="21" spans="1:6" ht="63.75" outlineLevel="4" x14ac:dyDescent="0.2">
      <c r="A21" s="11" t="s">
        <v>17</v>
      </c>
      <c r="B21" s="12" t="s">
        <v>16</v>
      </c>
      <c r="C21" s="12"/>
      <c r="D21" s="13">
        <v>144590400</v>
      </c>
      <c r="E21" s="13">
        <v>144365201.94999999</v>
      </c>
      <c r="F21" s="9">
        <f t="shared" si="0"/>
        <v>99.844251036030045</v>
      </c>
    </row>
    <row r="22" spans="1:6" ht="76.5" outlineLevel="5" x14ac:dyDescent="0.2">
      <c r="A22" s="11" t="s">
        <v>19</v>
      </c>
      <c r="B22" s="12" t="s">
        <v>18</v>
      </c>
      <c r="C22" s="12"/>
      <c r="D22" s="13">
        <v>8038500</v>
      </c>
      <c r="E22" s="13">
        <v>7813357.0300000003</v>
      </c>
      <c r="F22" s="9">
        <f t="shared" si="0"/>
        <v>97.199191764632715</v>
      </c>
    </row>
    <row r="23" spans="1:6" ht="76.5" outlineLevel="7" x14ac:dyDescent="0.2">
      <c r="A23" s="1" t="s">
        <v>228</v>
      </c>
      <c r="B23" s="14" t="s">
        <v>18</v>
      </c>
      <c r="C23" s="14" t="s">
        <v>220</v>
      </c>
      <c r="D23" s="15">
        <f>D22-D24</f>
        <v>4757508</v>
      </c>
      <c r="E23" s="15">
        <f>E22-E24</f>
        <v>4554268.0999999996</v>
      </c>
      <c r="F23" s="10">
        <f t="shared" si="0"/>
        <v>95.728017693296565</v>
      </c>
    </row>
    <row r="24" spans="1:6" ht="38.25" outlineLevel="7" x14ac:dyDescent="0.2">
      <c r="A24" s="2" t="s">
        <v>233</v>
      </c>
      <c r="B24" s="14" t="s">
        <v>18</v>
      </c>
      <c r="C24" s="14" t="s">
        <v>225</v>
      </c>
      <c r="D24" s="15">
        <v>3280992</v>
      </c>
      <c r="E24" s="15">
        <v>3259088.93</v>
      </c>
      <c r="F24" s="10">
        <f t="shared" si="0"/>
        <v>99.33242537622769</v>
      </c>
    </row>
    <row r="25" spans="1:6" ht="127.5" outlineLevel="5" x14ac:dyDescent="0.2">
      <c r="A25" s="16" t="s">
        <v>21</v>
      </c>
      <c r="B25" s="12" t="s">
        <v>20</v>
      </c>
      <c r="C25" s="12"/>
      <c r="D25" s="13">
        <v>135620700</v>
      </c>
      <c r="E25" s="13">
        <v>135620700</v>
      </c>
      <c r="F25" s="9">
        <f t="shared" si="0"/>
        <v>100</v>
      </c>
    </row>
    <row r="26" spans="1:6" ht="76.5" outlineLevel="7" x14ac:dyDescent="0.2">
      <c r="A26" s="1" t="s">
        <v>228</v>
      </c>
      <c r="B26" s="14" t="s">
        <v>20</v>
      </c>
      <c r="C26" s="14" t="s">
        <v>220</v>
      </c>
      <c r="D26" s="15">
        <f>D25-D27-D28</f>
        <v>83289250.770000011</v>
      </c>
      <c r="E26" s="15">
        <f>E25-E27-E28</f>
        <v>83289250.770000011</v>
      </c>
      <c r="F26" s="10">
        <f t="shared" si="0"/>
        <v>100</v>
      </c>
    </row>
    <row r="27" spans="1:6" ht="38.25" outlineLevel="7" x14ac:dyDescent="0.2">
      <c r="A27" s="1" t="s">
        <v>229</v>
      </c>
      <c r="B27" s="14" t="s">
        <v>20</v>
      </c>
      <c r="C27" s="14" t="s">
        <v>221</v>
      </c>
      <c r="D27" s="15">
        <v>654101</v>
      </c>
      <c r="E27" s="15">
        <v>654101</v>
      </c>
      <c r="F27" s="10">
        <f t="shared" si="0"/>
        <v>100</v>
      </c>
    </row>
    <row r="28" spans="1:6" ht="38.25" outlineLevel="7" x14ac:dyDescent="0.2">
      <c r="A28" s="2" t="s">
        <v>233</v>
      </c>
      <c r="B28" s="14" t="s">
        <v>20</v>
      </c>
      <c r="C28" s="14" t="s">
        <v>225</v>
      </c>
      <c r="D28" s="15">
        <v>51677348.229999997</v>
      </c>
      <c r="E28" s="15">
        <v>51677348.229999997</v>
      </c>
      <c r="F28" s="10">
        <f t="shared" si="0"/>
        <v>100</v>
      </c>
    </row>
    <row r="29" spans="1:6" ht="63.75" outlineLevel="5" x14ac:dyDescent="0.2">
      <c r="A29" s="11" t="s">
        <v>23</v>
      </c>
      <c r="B29" s="12" t="s">
        <v>22</v>
      </c>
      <c r="C29" s="12"/>
      <c r="D29" s="13">
        <v>931200</v>
      </c>
      <c r="E29" s="13">
        <v>931144.92</v>
      </c>
      <c r="F29" s="9">
        <f t="shared" si="0"/>
        <v>99.994085051546392</v>
      </c>
    </row>
    <row r="30" spans="1:6" ht="38.25" outlineLevel="7" x14ac:dyDescent="0.2">
      <c r="A30" s="1" t="s">
        <v>229</v>
      </c>
      <c r="B30" s="14" t="s">
        <v>22</v>
      </c>
      <c r="C30" s="14" t="s">
        <v>221</v>
      </c>
      <c r="D30" s="15">
        <v>166704.67000000001</v>
      </c>
      <c r="E30" s="15">
        <v>166704.67000000001</v>
      </c>
      <c r="F30" s="10">
        <f t="shared" si="0"/>
        <v>100</v>
      </c>
    </row>
    <row r="31" spans="1:6" ht="38.25" outlineLevel="7" x14ac:dyDescent="0.2">
      <c r="A31" s="2" t="s">
        <v>233</v>
      </c>
      <c r="B31" s="14" t="s">
        <v>22</v>
      </c>
      <c r="C31" s="14" t="s">
        <v>225</v>
      </c>
      <c r="D31" s="15">
        <v>764495.33</v>
      </c>
      <c r="E31" s="15">
        <v>764440.25</v>
      </c>
      <c r="F31" s="10">
        <f t="shared" si="0"/>
        <v>99.992795247029179</v>
      </c>
    </row>
    <row r="32" spans="1:6" ht="51" outlineLevel="4" x14ac:dyDescent="0.2">
      <c r="A32" s="11" t="s">
        <v>25</v>
      </c>
      <c r="B32" s="12" t="s">
        <v>24</v>
      </c>
      <c r="C32" s="12"/>
      <c r="D32" s="13">
        <v>63404749.68</v>
      </c>
      <c r="E32" s="13">
        <v>57860208.950000003</v>
      </c>
      <c r="F32" s="9">
        <f t="shared" si="0"/>
        <v>91.255322735310898</v>
      </c>
    </row>
    <row r="33" spans="1:6" ht="51" outlineLevel="5" x14ac:dyDescent="0.2">
      <c r="A33" s="11" t="s">
        <v>25</v>
      </c>
      <c r="B33" s="12" t="s">
        <v>24</v>
      </c>
      <c r="C33" s="12"/>
      <c r="D33" s="13">
        <v>61706449.68</v>
      </c>
      <c r="E33" s="13">
        <v>56161915.560000002</v>
      </c>
      <c r="F33" s="9">
        <f t="shared" si="0"/>
        <v>91.014660300903586</v>
      </c>
    </row>
    <row r="34" spans="1:6" ht="76.5" outlineLevel="7" x14ac:dyDescent="0.2">
      <c r="A34" s="1" t="s">
        <v>228</v>
      </c>
      <c r="B34" s="14" t="s">
        <v>24</v>
      </c>
      <c r="C34" s="14" t="s">
        <v>220</v>
      </c>
      <c r="D34" s="15">
        <f>D33-D35-D36-D37</f>
        <v>3919006.6200000043</v>
      </c>
      <c r="E34" s="15">
        <f>E33-E35-E36-E37</f>
        <v>3754077.8500000038</v>
      </c>
      <c r="F34" s="10">
        <f t="shared" si="0"/>
        <v>95.791566945605197</v>
      </c>
    </row>
    <row r="35" spans="1:6" ht="38.25" outlineLevel="7" x14ac:dyDescent="0.2">
      <c r="A35" s="1" t="s">
        <v>229</v>
      </c>
      <c r="B35" s="14" t="s">
        <v>24</v>
      </c>
      <c r="C35" s="14" t="s">
        <v>221</v>
      </c>
      <c r="D35" s="15">
        <v>8290684.3600000003</v>
      </c>
      <c r="E35" s="15">
        <v>8158469.9600000009</v>
      </c>
      <c r="F35" s="10">
        <f t="shared" si="0"/>
        <v>98.405265545533325</v>
      </c>
    </row>
    <row r="36" spans="1:6" ht="38.25" outlineLevel="7" x14ac:dyDescent="0.2">
      <c r="A36" s="2" t="s">
        <v>233</v>
      </c>
      <c r="B36" s="14" t="s">
        <v>24</v>
      </c>
      <c r="C36" s="14" t="s">
        <v>225</v>
      </c>
      <c r="D36" s="15">
        <v>49352983.589999996</v>
      </c>
      <c r="E36" s="15">
        <v>44116020.689999998</v>
      </c>
      <c r="F36" s="10">
        <f t="shared" si="0"/>
        <v>89.388761288464181</v>
      </c>
    </row>
    <row r="37" spans="1:6" outlineLevel="7" x14ac:dyDescent="0.2">
      <c r="A37" s="3" t="s">
        <v>235</v>
      </c>
      <c r="B37" s="14" t="s">
        <v>24</v>
      </c>
      <c r="C37" s="14" t="s">
        <v>227</v>
      </c>
      <c r="D37" s="15">
        <v>143775.10999999999</v>
      </c>
      <c r="E37" s="15">
        <v>133347.06</v>
      </c>
      <c r="F37" s="10">
        <f t="shared" si="0"/>
        <v>92.746971294266444</v>
      </c>
    </row>
    <row r="38" spans="1:6" ht="25.5" outlineLevel="5" x14ac:dyDescent="0.2">
      <c r="A38" s="11" t="s">
        <v>27</v>
      </c>
      <c r="B38" s="12" t="s">
        <v>26</v>
      </c>
      <c r="C38" s="12"/>
      <c r="D38" s="13">
        <v>1134500</v>
      </c>
      <c r="E38" s="13">
        <v>1134500</v>
      </c>
      <c r="F38" s="9">
        <f t="shared" si="0"/>
        <v>100</v>
      </c>
    </row>
    <row r="39" spans="1:6" ht="38.25" outlineLevel="7" x14ac:dyDescent="0.2">
      <c r="A39" s="2" t="s">
        <v>233</v>
      </c>
      <c r="B39" s="14" t="s">
        <v>26</v>
      </c>
      <c r="C39" s="14" t="s">
        <v>225</v>
      </c>
      <c r="D39" s="15">
        <v>1134500</v>
      </c>
      <c r="E39" s="15">
        <v>1134500</v>
      </c>
      <c r="F39" s="10">
        <f t="shared" si="0"/>
        <v>100</v>
      </c>
    </row>
    <row r="40" spans="1:6" ht="114.75" outlineLevel="5" x14ac:dyDescent="0.2">
      <c r="A40" s="16" t="s">
        <v>29</v>
      </c>
      <c r="B40" s="12" t="s">
        <v>28</v>
      </c>
      <c r="C40" s="12"/>
      <c r="D40" s="13">
        <v>563800</v>
      </c>
      <c r="E40" s="13">
        <v>563793.39</v>
      </c>
      <c r="F40" s="9">
        <f t="shared" si="0"/>
        <v>99.998827598439163</v>
      </c>
    </row>
    <row r="41" spans="1:6" ht="38.25" outlineLevel="7" x14ac:dyDescent="0.2">
      <c r="A41" s="1" t="s">
        <v>229</v>
      </c>
      <c r="B41" s="14" t="s">
        <v>28</v>
      </c>
      <c r="C41" s="14" t="s">
        <v>221</v>
      </c>
      <c r="D41" s="15">
        <v>114301.9</v>
      </c>
      <c r="E41" s="15">
        <v>114301.9</v>
      </c>
      <c r="F41" s="10">
        <f t="shared" si="0"/>
        <v>100</v>
      </c>
    </row>
    <row r="42" spans="1:6" ht="38.25" outlineLevel="7" x14ac:dyDescent="0.2">
      <c r="A42" s="2" t="s">
        <v>233</v>
      </c>
      <c r="B42" s="14" t="s">
        <v>28</v>
      </c>
      <c r="C42" s="14" t="s">
        <v>225</v>
      </c>
      <c r="D42" s="15">
        <v>449498.1</v>
      </c>
      <c r="E42" s="15">
        <v>449491.49</v>
      </c>
      <c r="F42" s="10">
        <f t="shared" si="0"/>
        <v>99.998529470981083</v>
      </c>
    </row>
    <row r="43" spans="1:6" ht="38.25" outlineLevel="4" x14ac:dyDescent="0.2">
      <c r="A43" s="11" t="s">
        <v>31</v>
      </c>
      <c r="B43" s="12" t="s">
        <v>30</v>
      </c>
      <c r="C43" s="12"/>
      <c r="D43" s="13">
        <v>398300.01</v>
      </c>
      <c r="E43" s="13">
        <v>383425.01</v>
      </c>
      <c r="F43" s="9">
        <f t="shared" si="0"/>
        <v>96.265377949651565</v>
      </c>
    </row>
    <row r="44" spans="1:6" ht="38.25" outlineLevel="5" x14ac:dyDescent="0.2">
      <c r="A44" s="11" t="s">
        <v>31</v>
      </c>
      <c r="B44" s="12" t="s">
        <v>30</v>
      </c>
      <c r="C44" s="12"/>
      <c r="D44" s="13">
        <v>9000</v>
      </c>
      <c r="E44" s="13">
        <v>1500</v>
      </c>
      <c r="F44" s="9">
        <f t="shared" si="0"/>
        <v>16.666666666666668</v>
      </c>
    </row>
    <row r="45" spans="1:6" ht="38.25" outlineLevel="7" x14ac:dyDescent="0.2">
      <c r="A45" s="1" t="s">
        <v>229</v>
      </c>
      <c r="B45" s="14" t="s">
        <v>30</v>
      </c>
      <c r="C45" s="14" t="s">
        <v>221</v>
      </c>
      <c r="D45" s="15">
        <v>1500</v>
      </c>
      <c r="E45" s="15">
        <v>1500</v>
      </c>
      <c r="F45" s="10">
        <f t="shared" si="0"/>
        <v>100</v>
      </c>
    </row>
    <row r="46" spans="1:6" ht="38.25" outlineLevel="7" x14ac:dyDescent="0.2">
      <c r="A46" s="2" t="s">
        <v>233</v>
      </c>
      <c r="B46" s="14" t="s">
        <v>30</v>
      </c>
      <c r="C46" s="14" t="s">
        <v>225</v>
      </c>
      <c r="D46" s="15">
        <v>7500</v>
      </c>
      <c r="E46" s="15">
        <v>0</v>
      </c>
      <c r="F46" s="10">
        <f t="shared" si="0"/>
        <v>0</v>
      </c>
    </row>
    <row r="47" spans="1:6" ht="51" outlineLevel="5" x14ac:dyDescent="0.2">
      <c r="A47" s="11" t="s">
        <v>33</v>
      </c>
      <c r="B47" s="12" t="s">
        <v>32</v>
      </c>
      <c r="C47" s="12"/>
      <c r="D47" s="13">
        <v>72600</v>
      </c>
      <c r="E47" s="13">
        <v>65225</v>
      </c>
      <c r="F47" s="9">
        <f t="shared" si="0"/>
        <v>89.841597796143247</v>
      </c>
    </row>
    <row r="48" spans="1:6" ht="38.25" outlineLevel="7" x14ac:dyDescent="0.2">
      <c r="A48" s="1" t="s">
        <v>229</v>
      </c>
      <c r="B48" s="14" t="s">
        <v>32</v>
      </c>
      <c r="C48" s="14" t="s">
        <v>221</v>
      </c>
      <c r="D48" s="15">
        <v>9948</v>
      </c>
      <c r="E48" s="15">
        <v>9494.4599999999991</v>
      </c>
      <c r="F48" s="10">
        <f t="shared" si="0"/>
        <v>95.440892641737022</v>
      </c>
    </row>
    <row r="49" spans="1:6" ht="38.25" outlineLevel="7" x14ac:dyDescent="0.2">
      <c r="A49" s="2" t="s">
        <v>233</v>
      </c>
      <c r="B49" s="14" t="s">
        <v>32</v>
      </c>
      <c r="C49" s="14" t="s">
        <v>225</v>
      </c>
      <c r="D49" s="15">
        <v>62652</v>
      </c>
      <c r="E49" s="15">
        <v>55730.54</v>
      </c>
      <c r="F49" s="10">
        <f t="shared" si="0"/>
        <v>88.952531443529338</v>
      </c>
    </row>
    <row r="50" spans="1:6" ht="38.25" outlineLevel="5" x14ac:dyDescent="0.2">
      <c r="A50" s="11" t="s">
        <v>35</v>
      </c>
      <c r="B50" s="12" t="s">
        <v>34</v>
      </c>
      <c r="C50" s="12"/>
      <c r="D50" s="13">
        <v>316700.01</v>
      </c>
      <c r="E50" s="13">
        <v>316700.01</v>
      </c>
      <c r="F50" s="9">
        <f t="shared" si="0"/>
        <v>100</v>
      </c>
    </row>
    <row r="51" spans="1:6" ht="38.25" outlineLevel="7" x14ac:dyDescent="0.2">
      <c r="A51" s="1" t="s">
        <v>229</v>
      </c>
      <c r="B51" s="14" t="s">
        <v>34</v>
      </c>
      <c r="C51" s="14" t="s">
        <v>221</v>
      </c>
      <c r="D51" s="15">
        <v>69510.59</v>
      </c>
      <c r="E51" s="15">
        <v>69510.59</v>
      </c>
      <c r="F51" s="10">
        <f t="shared" si="0"/>
        <v>99.999999999999986</v>
      </c>
    </row>
    <row r="52" spans="1:6" ht="38.25" outlineLevel="7" x14ac:dyDescent="0.2">
      <c r="A52" s="2" t="s">
        <v>233</v>
      </c>
      <c r="B52" s="14" t="s">
        <v>34</v>
      </c>
      <c r="C52" s="14" t="s">
        <v>225</v>
      </c>
      <c r="D52" s="15">
        <v>247189.42</v>
      </c>
      <c r="E52" s="15">
        <v>247189.42</v>
      </c>
      <c r="F52" s="10">
        <f t="shared" si="0"/>
        <v>100</v>
      </c>
    </row>
    <row r="53" spans="1:6" ht="76.5" outlineLevel="4" x14ac:dyDescent="0.2">
      <c r="A53" s="11" t="s">
        <v>37</v>
      </c>
      <c r="B53" s="12" t="s">
        <v>36</v>
      </c>
      <c r="C53" s="12"/>
      <c r="D53" s="13">
        <v>190228.08</v>
      </c>
      <c r="E53" s="13">
        <v>187219.20000000001</v>
      </c>
      <c r="F53" s="9">
        <f t="shared" si="0"/>
        <v>98.418277680140619</v>
      </c>
    </row>
    <row r="54" spans="1:6" ht="38.25" outlineLevel="7" x14ac:dyDescent="0.2">
      <c r="A54" s="1" t="s">
        <v>229</v>
      </c>
      <c r="B54" s="14" t="s">
        <v>36</v>
      </c>
      <c r="C54" s="14" t="s">
        <v>221</v>
      </c>
      <c r="D54" s="15">
        <v>190228.08</v>
      </c>
      <c r="E54" s="15">
        <v>187219.20000000001</v>
      </c>
      <c r="F54" s="10">
        <f t="shared" si="0"/>
        <v>98.418277680140619</v>
      </c>
    </row>
    <row r="55" spans="1:6" ht="51" outlineLevel="4" x14ac:dyDescent="0.2">
      <c r="A55" s="11" t="s">
        <v>39</v>
      </c>
      <c r="B55" s="12" t="s">
        <v>38</v>
      </c>
      <c r="C55" s="12"/>
      <c r="D55" s="13">
        <v>2565800</v>
      </c>
      <c r="E55" s="13">
        <v>1815146.11</v>
      </c>
      <c r="F55" s="9">
        <f t="shared" si="0"/>
        <v>70.74386585080677</v>
      </c>
    </row>
    <row r="56" spans="1:6" ht="76.5" outlineLevel="5" x14ac:dyDescent="0.2">
      <c r="A56" s="11" t="s">
        <v>41</v>
      </c>
      <c r="B56" s="12" t="s">
        <v>40</v>
      </c>
      <c r="C56" s="12"/>
      <c r="D56" s="13">
        <v>2565800</v>
      </c>
      <c r="E56" s="13">
        <v>1815146.11</v>
      </c>
      <c r="F56" s="9">
        <f t="shared" si="0"/>
        <v>70.74386585080677</v>
      </c>
    </row>
    <row r="57" spans="1:6" ht="38.25" outlineLevel="7" x14ac:dyDescent="0.2">
      <c r="A57" s="1" t="s">
        <v>229</v>
      </c>
      <c r="B57" s="14" t="s">
        <v>40</v>
      </c>
      <c r="C57" s="14" t="s">
        <v>221</v>
      </c>
      <c r="D57" s="15">
        <v>550800</v>
      </c>
      <c r="E57" s="15">
        <v>400409.41</v>
      </c>
      <c r="F57" s="10">
        <f t="shared" ref="F57:F105" si="1">E57/D57%</f>
        <v>72.695971314451697</v>
      </c>
    </row>
    <row r="58" spans="1:6" ht="38.25" outlineLevel="7" x14ac:dyDescent="0.2">
      <c r="A58" s="2" t="s">
        <v>233</v>
      </c>
      <c r="B58" s="14" t="s">
        <v>40</v>
      </c>
      <c r="C58" s="14" t="s">
        <v>225</v>
      </c>
      <c r="D58" s="15">
        <v>2015000</v>
      </c>
      <c r="E58" s="15">
        <v>1414736.7</v>
      </c>
      <c r="F58" s="10">
        <f t="shared" si="1"/>
        <v>70.210258064516125</v>
      </c>
    </row>
    <row r="59" spans="1:6" ht="25.5" outlineLevel="3" x14ac:dyDescent="0.2">
      <c r="A59" s="11" t="s">
        <v>43</v>
      </c>
      <c r="B59" s="12" t="s">
        <v>42</v>
      </c>
      <c r="C59" s="12"/>
      <c r="D59" s="13">
        <v>22735996.489999998</v>
      </c>
      <c r="E59" s="13">
        <v>22264706.469999999</v>
      </c>
      <c r="F59" s="9">
        <f t="shared" si="1"/>
        <v>97.927119577946414</v>
      </c>
    </row>
    <row r="60" spans="1:6" ht="38.25" outlineLevel="4" x14ac:dyDescent="0.2">
      <c r="A60" s="11" t="s">
        <v>45</v>
      </c>
      <c r="B60" s="12" t="s">
        <v>44</v>
      </c>
      <c r="C60" s="12"/>
      <c r="D60" s="13">
        <v>19446655.77</v>
      </c>
      <c r="E60" s="13">
        <v>18975365.75</v>
      </c>
      <c r="F60" s="9">
        <f t="shared" si="1"/>
        <v>97.576498367770512</v>
      </c>
    </row>
    <row r="61" spans="1:6" ht="38.25" outlineLevel="7" x14ac:dyDescent="0.2">
      <c r="A61" s="2" t="s">
        <v>233</v>
      </c>
      <c r="B61" s="14" t="s">
        <v>44</v>
      </c>
      <c r="C61" s="14" t="s">
        <v>225</v>
      </c>
      <c r="D61" s="15">
        <v>19446655.77</v>
      </c>
      <c r="E61" s="15">
        <v>18975365.75</v>
      </c>
      <c r="F61" s="10">
        <f t="shared" si="1"/>
        <v>97.576498367770512</v>
      </c>
    </row>
    <row r="62" spans="1:6" ht="51" outlineLevel="4" x14ac:dyDescent="0.2">
      <c r="A62" s="11" t="s">
        <v>47</v>
      </c>
      <c r="B62" s="12" t="s">
        <v>46</v>
      </c>
      <c r="C62" s="12"/>
      <c r="D62" s="13">
        <v>3289340.72</v>
      </c>
      <c r="E62" s="13">
        <v>3289340.72</v>
      </c>
      <c r="F62" s="9">
        <f t="shared" si="1"/>
        <v>100</v>
      </c>
    </row>
    <row r="63" spans="1:6" ht="38.25" outlineLevel="7" x14ac:dyDescent="0.2">
      <c r="A63" s="2" t="s">
        <v>233</v>
      </c>
      <c r="B63" s="14" t="s">
        <v>46</v>
      </c>
      <c r="C63" s="14" t="s">
        <v>225</v>
      </c>
      <c r="D63" s="15">
        <v>3289340.72</v>
      </c>
      <c r="E63" s="15">
        <v>3289340.72</v>
      </c>
      <c r="F63" s="10">
        <f t="shared" si="1"/>
        <v>100</v>
      </c>
    </row>
    <row r="64" spans="1:6" ht="25.5" outlineLevel="3" x14ac:dyDescent="0.2">
      <c r="A64" s="11" t="s">
        <v>49</v>
      </c>
      <c r="B64" s="12" t="s">
        <v>48</v>
      </c>
      <c r="C64" s="12"/>
      <c r="D64" s="13">
        <v>2678611.1800000002</v>
      </c>
      <c r="E64" s="13">
        <v>2542335.39</v>
      </c>
      <c r="F64" s="9">
        <f t="shared" si="1"/>
        <v>94.912446008681258</v>
      </c>
    </row>
    <row r="65" spans="1:6" ht="25.5" outlineLevel="4" x14ac:dyDescent="0.2">
      <c r="A65" s="11" t="s">
        <v>51</v>
      </c>
      <c r="B65" s="12" t="s">
        <v>50</v>
      </c>
      <c r="C65" s="12"/>
      <c r="D65" s="13">
        <v>2040911.18</v>
      </c>
      <c r="E65" s="13">
        <v>1935035.4</v>
      </c>
      <c r="F65" s="9">
        <f t="shared" si="1"/>
        <v>94.812327893661688</v>
      </c>
    </row>
    <row r="66" spans="1:6" ht="76.5" outlineLevel="7" x14ac:dyDescent="0.2">
      <c r="A66" s="1" t="s">
        <v>228</v>
      </c>
      <c r="B66" s="14" t="s">
        <v>50</v>
      </c>
      <c r="C66" s="14" t="s">
        <v>220</v>
      </c>
      <c r="D66" s="15">
        <v>1114291.83</v>
      </c>
      <c r="E66" s="15">
        <v>1020786.93</v>
      </c>
      <c r="F66" s="10">
        <f t="shared" si="1"/>
        <v>91.608580671366852</v>
      </c>
    </row>
    <row r="67" spans="1:6" ht="38.25" outlineLevel="7" x14ac:dyDescent="0.2">
      <c r="A67" s="1" t="s">
        <v>229</v>
      </c>
      <c r="B67" s="14" t="s">
        <v>50</v>
      </c>
      <c r="C67" s="14" t="s">
        <v>221</v>
      </c>
      <c r="D67" s="15">
        <v>29000</v>
      </c>
      <c r="E67" s="15">
        <v>24198</v>
      </c>
      <c r="F67" s="10">
        <f t="shared" si="1"/>
        <v>83.441379310344828</v>
      </c>
    </row>
    <row r="68" spans="1:6" ht="38.25" outlineLevel="7" x14ac:dyDescent="0.2">
      <c r="A68" s="2" t="s">
        <v>233</v>
      </c>
      <c r="B68" s="14" t="s">
        <v>50</v>
      </c>
      <c r="C68" s="14" t="s">
        <v>225</v>
      </c>
      <c r="D68" s="15">
        <v>897619.35</v>
      </c>
      <c r="E68" s="15">
        <v>890050.47</v>
      </c>
      <c r="F68" s="10">
        <f t="shared" si="1"/>
        <v>99.156782883524073</v>
      </c>
    </row>
    <row r="69" spans="1:6" ht="38.25" outlineLevel="4" x14ac:dyDescent="0.2">
      <c r="A69" s="11" t="s">
        <v>53</v>
      </c>
      <c r="B69" s="12" t="s">
        <v>52</v>
      </c>
      <c r="C69" s="12"/>
      <c r="D69" s="13">
        <v>221900</v>
      </c>
      <c r="E69" s="13">
        <v>191499.99</v>
      </c>
      <c r="F69" s="9">
        <f t="shared" si="1"/>
        <v>86.300130689499767</v>
      </c>
    </row>
    <row r="70" spans="1:6" ht="25.5" outlineLevel="7" x14ac:dyDescent="0.2">
      <c r="A70" s="1" t="s">
        <v>230</v>
      </c>
      <c r="B70" s="14" t="s">
        <v>52</v>
      </c>
      <c r="C70" s="14" t="s">
        <v>222</v>
      </c>
      <c r="D70" s="15">
        <v>64900</v>
      </c>
      <c r="E70" s="15">
        <v>38500</v>
      </c>
      <c r="F70" s="10">
        <f t="shared" si="1"/>
        <v>59.322033898305087</v>
      </c>
    </row>
    <row r="71" spans="1:6" ht="38.25" outlineLevel="7" x14ac:dyDescent="0.2">
      <c r="A71" s="2" t="s">
        <v>233</v>
      </c>
      <c r="B71" s="14" t="s">
        <v>52</v>
      </c>
      <c r="C71" s="14" t="s">
        <v>225</v>
      </c>
      <c r="D71" s="15">
        <v>157000</v>
      </c>
      <c r="E71" s="15">
        <v>152999.99</v>
      </c>
      <c r="F71" s="10">
        <f t="shared" si="1"/>
        <v>97.452222929936298</v>
      </c>
    </row>
    <row r="72" spans="1:6" ht="25.5" outlineLevel="4" x14ac:dyDescent="0.2">
      <c r="A72" s="11" t="s">
        <v>55</v>
      </c>
      <c r="B72" s="12" t="s">
        <v>54</v>
      </c>
      <c r="C72" s="12"/>
      <c r="D72" s="13">
        <v>415800</v>
      </c>
      <c r="E72" s="13">
        <v>415800</v>
      </c>
      <c r="F72" s="9">
        <f t="shared" si="1"/>
        <v>100</v>
      </c>
    </row>
    <row r="73" spans="1:6" ht="89.25" outlineLevel="5" x14ac:dyDescent="0.2">
      <c r="A73" s="11" t="s">
        <v>57</v>
      </c>
      <c r="B73" s="12" t="s">
        <v>56</v>
      </c>
      <c r="C73" s="12"/>
      <c r="D73" s="13">
        <v>415800</v>
      </c>
      <c r="E73" s="13">
        <v>415800</v>
      </c>
      <c r="F73" s="9">
        <f t="shared" si="1"/>
        <v>100</v>
      </c>
    </row>
    <row r="74" spans="1:6" ht="38.25" outlineLevel="7" x14ac:dyDescent="0.2">
      <c r="A74" s="1" t="s">
        <v>229</v>
      </c>
      <c r="B74" s="14" t="s">
        <v>56</v>
      </c>
      <c r="C74" s="14" t="s">
        <v>221</v>
      </c>
      <c r="D74" s="15">
        <v>220373.99</v>
      </c>
      <c r="E74" s="15">
        <v>220373.99</v>
      </c>
      <c r="F74" s="10">
        <f t="shared" si="1"/>
        <v>100</v>
      </c>
    </row>
    <row r="75" spans="1:6" ht="38.25" outlineLevel="7" x14ac:dyDescent="0.2">
      <c r="A75" s="2" t="s">
        <v>233</v>
      </c>
      <c r="B75" s="14" t="s">
        <v>56</v>
      </c>
      <c r="C75" s="14" t="s">
        <v>225</v>
      </c>
      <c r="D75" s="15">
        <v>195426.01</v>
      </c>
      <c r="E75" s="15">
        <v>195426.01</v>
      </c>
      <c r="F75" s="10">
        <f t="shared" si="1"/>
        <v>100</v>
      </c>
    </row>
    <row r="76" spans="1:6" ht="25.5" outlineLevel="3" x14ac:dyDescent="0.2">
      <c r="A76" s="11" t="s">
        <v>59</v>
      </c>
      <c r="B76" s="12" t="s">
        <v>58</v>
      </c>
      <c r="C76" s="12"/>
      <c r="D76" s="13">
        <v>33685127.670000002</v>
      </c>
      <c r="E76" s="13">
        <v>32827574.16</v>
      </c>
      <c r="F76" s="9">
        <f t="shared" si="1"/>
        <v>97.454207333274439</v>
      </c>
    </row>
    <row r="77" spans="1:6" ht="38.25" outlineLevel="4" x14ac:dyDescent="0.2">
      <c r="A77" s="11" t="s">
        <v>61</v>
      </c>
      <c r="B77" s="12" t="s">
        <v>60</v>
      </c>
      <c r="C77" s="12"/>
      <c r="D77" s="13">
        <v>33222508.670000002</v>
      </c>
      <c r="E77" s="13">
        <v>32366155.16</v>
      </c>
      <c r="F77" s="9">
        <f t="shared" si="1"/>
        <v>97.422369519092655</v>
      </c>
    </row>
    <row r="78" spans="1:6" ht="76.5" outlineLevel="7" x14ac:dyDescent="0.2">
      <c r="A78" s="1" t="s">
        <v>228</v>
      </c>
      <c r="B78" s="14" t="s">
        <v>60</v>
      </c>
      <c r="C78" s="14" t="s">
        <v>220</v>
      </c>
      <c r="D78" s="15">
        <f>D77-D79-D80</f>
        <v>30364068.190000001</v>
      </c>
      <c r="E78" s="15">
        <f>E77-E79-E80</f>
        <v>29622386.84</v>
      </c>
      <c r="F78" s="10">
        <f t="shared" si="1"/>
        <v>97.557371609894275</v>
      </c>
    </row>
    <row r="79" spans="1:6" ht="38.25" outlineLevel="7" x14ac:dyDescent="0.2">
      <c r="A79" s="1" t="s">
        <v>229</v>
      </c>
      <c r="B79" s="14" t="s">
        <v>60</v>
      </c>
      <c r="C79" s="14" t="s">
        <v>221</v>
      </c>
      <c r="D79" s="15">
        <v>2835438.48</v>
      </c>
      <c r="E79" s="15">
        <v>2725801.32</v>
      </c>
      <c r="F79" s="10">
        <f t="shared" si="1"/>
        <v>96.13332608789311</v>
      </c>
    </row>
    <row r="80" spans="1:6" outlineLevel="7" x14ac:dyDescent="0.2">
      <c r="A80" s="3" t="s">
        <v>235</v>
      </c>
      <c r="B80" s="14" t="s">
        <v>60</v>
      </c>
      <c r="C80" s="14" t="s">
        <v>227</v>
      </c>
      <c r="D80" s="15">
        <v>23002</v>
      </c>
      <c r="E80" s="15">
        <v>17967</v>
      </c>
      <c r="F80" s="10">
        <f t="shared" si="1"/>
        <v>78.110599078341011</v>
      </c>
    </row>
    <row r="81" spans="1:6" ht="25.5" outlineLevel="4" x14ac:dyDescent="0.2">
      <c r="A81" s="11" t="s">
        <v>63</v>
      </c>
      <c r="B81" s="12" t="s">
        <v>62</v>
      </c>
      <c r="C81" s="12"/>
      <c r="D81" s="13">
        <v>35000</v>
      </c>
      <c r="E81" s="13">
        <v>35000</v>
      </c>
      <c r="F81" s="9">
        <f t="shared" si="1"/>
        <v>100</v>
      </c>
    </row>
    <row r="82" spans="1:6" ht="25.5" outlineLevel="7" x14ac:dyDescent="0.2">
      <c r="A82" s="1" t="s">
        <v>230</v>
      </c>
      <c r="B82" s="14" t="s">
        <v>62</v>
      </c>
      <c r="C82" s="14" t="s">
        <v>222</v>
      </c>
      <c r="D82" s="15">
        <v>35000</v>
      </c>
      <c r="E82" s="15">
        <v>35000</v>
      </c>
      <c r="F82" s="10">
        <f t="shared" si="1"/>
        <v>100</v>
      </c>
    </row>
    <row r="83" spans="1:6" ht="38.25" outlineLevel="4" x14ac:dyDescent="0.2">
      <c r="A83" s="11" t="s">
        <v>65</v>
      </c>
      <c r="B83" s="12" t="s">
        <v>64</v>
      </c>
      <c r="C83" s="12"/>
      <c r="D83" s="13">
        <v>408219</v>
      </c>
      <c r="E83" s="13">
        <v>408219</v>
      </c>
      <c r="F83" s="9">
        <f t="shared" si="1"/>
        <v>100</v>
      </c>
    </row>
    <row r="84" spans="1:6" ht="38.25" outlineLevel="7" x14ac:dyDescent="0.2">
      <c r="A84" s="1" t="s">
        <v>229</v>
      </c>
      <c r="B84" s="14" t="s">
        <v>64</v>
      </c>
      <c r="C84" s="14" t="s">
        <v>221</v>
      </c>
      <c r="D84" s="15">
        <v>408219</v>
      </c>
      <c r="E84" s="15">
        <v>408219</v>
      </c>
      <c r="F84" s="10">
        <f t="shared" si="1"/>
        <v>100</v>
      </c>
    </row>
    <row r="85" spans="1:6" ht="38.25" outlineLevel="4" x14ac:dyDescent="0.2">
      <c r="A85" s="11" t="s">
        <v>31</v>
      </c>
      <c r="B85" s="12" t="s">
        <v>66</v>
      </c>
      <c r="C85" s="12"/>
      <c r="D85" s="13">
        <v>19400</v>
      </c>
      <c r="E85" s="13">
        <v>18200</v>
      </c>
      <c r="F85" s="9">
        <f t="shared" si="1"/>
        <v>93.814432989690715</v>
      </c>
    </row>
    <row r="86" spans="1:6" ht="38.25" outlineLevel="7" x14ac:dyDescent="0.2">
      <c r="A86" s="1" t="s">
        <v>229</v>
      </c>
      <c r="B86" s="14" t="s">
        <v>66</v>
      </c>
      <c r="C86" s="14" t="s">
        <v>221</v>
      </c>
      <c r="D86" s="15">
        <v>19400</v>
      </c>
      <c r="E86" s="15">
        <v>18200</v>
      </c>
      <c r="F86" s="10">
        <f t="shared" si="1"/>
        <v>93.814432989690715</v>
      </c>
    </row>
    <row r="87" spans="1:6" ht="38.25" outlineLevel="2" x14ac:dyDescent="0.2">
      <c r="A87" s="11" t="s">
        <v>68</v>
      </c>
      <c r="B87" s="12" t="s">
        <v>67</v>
      </c>
      <c r="C87" s="12"/>
      <c r="D87" s="13">
        <v>49690629.170000002</v>
      </c>
      <c r="E87" s="13">
        <v>49219159.270000003</v>
      </c>
      <c r="F87" s="9">
        <f t="shared" si="1"/>
        <v>99.051189514250225</v>
      </c>
    </row>
    <row r="88" spans="1:6" ht="51" outlineLevel="3" x14ac:dyDescent="0.2">
      <c r="A88" s="11" t="s">
        <v>70</v>
      </c>
      <c r="B88" s="12" t="s">
        <v>69</v>
      </c>
      <c r="C88" s="12"/>
      <c r="D88" s="13">
        <v>18273320.5</v>
      </c>
      <c r="E88" s="13">
        <v>18042079.449999999</v>
      </c>
      <c r="F88" s="9">
        <f t="shared" si="1"/>
        <v>98.734542799706276</v>
      </c>
    </row>
    <row r="89" spans="1:6" ht="38.25" outlineLevel="4" x14ac:dyDescent="0.2">
      <c r="A89" s="11" t="s">
        <v>72</v>
      </c>
      <c r="B89" s="12" t="s">
        <v>71</v>
      </c>
      <c r="C89" s="12"/>
      <c r="D89" s="13">
        <v>196000</v>
      </c>
      <c r="E89" s="13">
        <v>196000</v>
      </c>
      <c r="F89" s="9">
        <f t="shared" si="1"/>
        <v>100</v>
      </c>
    </row>
    <row r="90" spans="1:6" ht="38.25" outlineLevel="7" x14ac:dyDescent="0.2">
      <c r="A90" s="1" t="s">
        <v>229</v>
      </c>
      <c r="B90" s="14" t="s">
        <v>71</v>
      </c>
      <c r="C90" s="14" t="s">
        <v>221</v>
      </c>
      <c r="D90" s="15">
        <v>196000</v>
      </c>
      <c r="E90" s="15">
        <v>196000</v>
      </c>
      <c r="F90" s="10">
        <f t="shared" si="1"/>
        <v>100</v>
      </c>
    </row>
    <row r="91" spans="1:6" ht="38.25" outlineLevel="4" x14ac:dyDescent="0.2">
      <c r="A91" s="11" t="s">
        <v>74</v>
      </c>
      <c r="B91" s="12" t="s">
        <v>73</v>
      </c>
      <c r="C91" s="12"/>
      <c r="D91" s="13">
        <v>18025601.73</v>
      </c>
      <c r="E91" s="13">
        <v>17794398.649999999</v>
      </c>
      <c r="F91" s="9">
        <f t="shared" si="1"/>
        <v>98.717362762901772</v>
      </c>
    </row>
    <row r="92" spans="1:6" ht="76.5" outlineLevel="7" x14ac:dyDescent="0.2">
      <c r="A92" s="1" t="s">
        <v>228</v>
      </c>
      <c r="B92" s="14" t="s">
        <v>73</v>
      </c>
      <c r="C92" s="14" t="s">
        <v>220</v>
      </c>
      <c r="D92" s="15">
        <f>D91-D93-D94</f>
        <v>16756882.23</v>
      </c>
      <c r="E92" s="15">
        <f>E91-E93-E94</f>
        <v>16601591.189999998</v>
      </c>
      <c r="F92" s="10">
        <f t="shared" si="1"/>
        <v>99.073270087665932</v>
      </c>
    </row>
    <row r="93" spans="1:6" ht="38.25" outlineLevel="7" x14ac:dyDescent="0.2">
      <c r="A93" s="1" t="s">
        <v>229</v>
      </c>
      <c r="B93" s="14" t="s">
        <v>73</v>
      </c>
      <c r="C93" s="14" t="s">
        <v>221</v>
      </c>
      <c r="D93" s="15">
        <v>1262719.5</v>
      </c>
      <c r="E93" s="15">
        <v>1186807.46</v>
      </c>
      <c r="F93" s="10">
        <f t="shared" si="1"/>
        <v>93.988210366593691</v>
      </c>
    </row>
    <row r="94" spans="1:6" outlineLevel="7" x14ac:dyDescent="0.2">
      <c r="A94" s="3" t="s">
        <v>235</v>
      </c>
      <c r="B94" s="14" t="s">
        <v>73</v>
      </c>
      <c r="C94" s="14" t="s">
        <v>227</v>
      </c>
      <c r="D94" s="15">
        <v>6000</v>
      </c>
      <c r="E94" s="15">
        <v>6000</v>
      </c>
      <c r="F94" s="10">
        <f t="shared" si="1"/>
        <v>100</v>
      </c>
    </row>
    <row r="95" spans="1:6" ht="25.5" outlineLevel="4" x14ac:dyDescent="0.2">
      <c r="A95" s="11" t="s">
        <v>76</v>
      </c>
      <c r="B95" s="12" t="s">
        <v>75</v>
      </c>
      <c r="C95" s="12"/>
      <c r="D95" s="13">
        <v>51718.77</v>
      </c>
      <c r="E95" s="13">
        <v>51680.800000000003</v>
      </c>
      <c r="F95" s="9">
        <f t="shared" si="1"/>
        <v>99.92658371419121</v>
      </c>
    </row>
    <row r="96" spans="1:6" ht="63.75" outlineLevel="5" x14ac:dyDescent="0.2">
      <c r="A96" s="11" t="s">
        <v>78</v>
      </c>
      <c r="B96" s="12" t="s">
        <v>77</v>
      </c>
      <c r="C96" s="12"/>
      <c r="D96" s="13">
        <v>34718.769999999997</v>
      </c>
      <c r="E96" s="13">
        <v>34718.769999999997</v>
      </c>
      <c r="F96" s="10">
        <f t="shared" si="1"/>
        <v>100</v>
      </c>
    </row>
    <row r="97" spans="1:6" ht="38.25" outlineLevel="7" x14ac:dyDescent="0.2">
      <c r="A97" s="1" t="s">
        <v>229</v>
      </c>
      <c r="B97" s="14" t="s">
        <v>77</v>
      </c>
      <c r="C97" s="14" t="s">
        <v>221</v>
      </c>
      <c r="D97" s="15">
        <v>34718.769999999997</v>
      </c>
      <c r="E97" s="15">
        <v>34718.769999999997</v>
      </c>
      <c r="F97" s="10">
        <f t="shared" si="1"/>
        <v>100</v>
      </c>
    </row>
    <row r="98" spans="1:6" ht="51" outlineLevel="5" x14ac:dyDescent="0.2">
      <c r="A98" s="11" t="s">
        <v>80</v>
      </c>
      <c r="B98" s="12" t="s">
        <v>79</v>
      </c>
      <c r="C98" s="12"/>
      <c r="D98" s="13">
        <v>17000</v>
      </c>
      <c r="E98" s="13">
        <v>16962.03</v>
      </c>
      <c r="F98" s="9">
        <f t="shared" si="1"/>
        <v>99.776647058823528</v>
      </c>
    </row>
    <row r="99" spans="1:6" ht="38.25" outlineLevel="7" x14ac:dyDescent="0.2">
      <c r="A99" s="1" t="s">
        <v>229</v>
      </c>
      <c r="B99" s="14" t="s">
        <v>79</v>
      </c>
      <c r="C99" s="14" t="s">
        <v>221</v>
      </c>
      <c r="D99" s="15">
        <v>17000</v>
      </c>
      <c r="E99" s="15">
        <v>16962.03</v>
      </c>
      <c r="F99" s="10">
        <f t="shared" si="1"/>
        <v>99.776647058823528</v>
      </c>
    </row>
    <row r="100" spans="1:6" ht="38.25" outlineLevel="3" x14ac:dyDescent="0.2">
      <c r="A100" s="11" t="s">
        <v>82</v>
      </c>
      <c r="B100" s="12" t="s">
        <v>81</v>
      </c>
      <c r="C100" s="12"/>
      <c r="D100" s="13">
        <v>3587306.37</v>
      </c>
      <c r="E100" s="13">
        <v>3557268.92</v>
      </c>
      <c r="F100" s="9">
        <f t="shared" si="1"/>
        <v>99.162673970330559</v>
      </c>
    </row>
    <row r="101" spans="1:6" ht="38.25" outlineLevel="4" x14ac:dyDescent="0.2">
      <c r="A101" s="11" t="s">
        <v>84</v>
      </c>
      <c r="B101" s="12" t="s">
        <v>83</v>
      </c>
      <c r="C101" s="12"/>
      <c r="D101" s="13">
        <v>3587306.37</v>
      </c>
      <c r="E101" s="13">
        <v>3557268.92</v>
      </c>
      <c r="F101" s="9">
        <f t="shared" si="1"/>
        <v>99.162673970330559</v>
      </c>
    </row>
    <row r="102" spans="1:6" ht="76.5" outlineLevel="7" x14ac:dyDescent="0.2">
      <c r="A102" s="1" t="s">
        <v>228</v>
      </c>
      <c r="B102" s="14" t="s">
        <v>83</v>
      </c>
      <c r="C102" s="14" t="s">
        <v>220</v>
      </c>
      <c r="D102" s="15">
        <f>D101-D103</f>
        <v>2933598.37</v>
      </c>
      <c r="E102" s="15">
        <f>E101-E103</f>
        <v>2923325.69</v>
      </c>
      <c r="F102" s="10">
        <f t="shared" si="1"/>
        <v>99.649826639356903</v>
      </c>
    </row>
    <row r="103" spans="1:6" ht="38.25" outlineLevel="7" x14ac:dyDescent="0.2">
      <c r="A103" s="1" t="s">
        <v>229</v>
      </c>
      <c r="B103" s="14" t="s">
        <v>83</v>
      </c>
      <c r="C103" s="14" t="s">
        <v>221</v>
      </c>
      <c r="D103" s="15">
        <v>653708</v>
      </c>
      <c r="E103" s="15">
        <v>633943.23</v>
      </c>
      <c r="F103" s="10">
        <f t="shared" si="1"/>
        <v>96.97651397871833</v>
      </c>
    </row>
    <row r="104" spans="1:6" ht="38.25" outlineLevel="3" x14ac:dyDescent="0.2">
      <c r="A104" s="11" t="s">
        <v>86</v>
      </c>
      <c r="B104" s="12" t="s">
        <v>85</v>
      </c>
      <c r="C104" s="12"/>
      <c r="D104" s="13">
        <v>23957403.600000001</v>
      </c>
      <c r="E104" s="13">
        <v>23841026.030000001</v>
      </c>
      <c r="F104" s="9">
        <f t="shared" si="1"/>
        <v>99.514231291741481</v>
      </c>
    </row>
    <row r="105" spans="1:6" ht="51" outlineLevel="4" x14ac:dyDescent="0.2">
      <c r="A105" s="11" t="s">
        <v>88</v>
      </c>
      <c r="B105" s="12" t="s">
        <v>87</v>
      </c>
      <c r="C105" s="12"/>
      <c r="D105" s="13">
        <v>23957403.600000001</v>
      </c>
      <c r="E105" s="13">
        <v>23841026.030000001</v>
      </c>
      <c r="F105" s="9">
        <f t="shared" si="1"/>
        <v>99.514231291741481</v>
      </c>
    </row>
    <row r="106" spans="1:6" ht="51" outlineLevel="5" x14ac:dyDescent="0.2">
      <c r="A106" s="11" t="s">
        <v>88</v>
      </c>
      <c r="B106" s="12" t="s">
        <v>87</v>
      </c>
      <c r="C106" s="12"/>
      <c r="D106" s="13">
        <v>23840046.460000001</v>
      </c>
      <c r="E106" s="13">
        <v>23723668.890000001</v>
      </c>
      <c r="F106" s="9">
        <f t="shared" ref="F106:F154" si="2">E106/D106%</f>
        <v>99.511840003352077</v>
      </c>
    </row>
    <row r="107" spans="1:6" ht="76.5" outlineLevel="7" x14ac:dyDescent="0.2">
      <c r="A107" s="1" t="s">
        <v>228</v>
      </c>
      <c r="B107" s="14" t="s">
        <v>87</v>
      </c>
      <c r="C107" s="14" t="s">
        <v>220</v>
      </c>
      <c r="D107" s="15">
        <f>D106-D108-D109</f>
        <v>21078167.740000002</v>
      </c>
      <c r="E107" s="15">
        <f>E106-E108-E109</f>
        <v>20983071.68</v>
      </c>
      <c r="F107" s="10">
        <f t="shared" si="2"/>
        <v>99.54884095632498</v>
      </c>
    </row>
    <row r="108" spans="1:6" ht="38.25" outlineLevel="7" x14ac:dyDescent="0.2">
      <c r="A108" s="1" t="s">
        <v>229</v>
      </c>
      <c r="B108" s="14" t="s">
        <v>87</v>
      </c>
      <c r="C108" s="14" t="s">
        <v>221</v>
      </c>
      <c r="D108" s="15">
        <v>2503878.7200000002</v>
      </c>
      <c r="E108" s="15">
        <v>2482597.21</v>
      </c>
      <c r="F108" s="10">
        <f t="shared" si="2"/>
        <v>99.150058274387973</v>
      </c>
    </row>
    <row r="109" spans="1:6" outlineLevel="7" x14ac:dyDescent="0.2">
      <c r="A109" s="3" t="s">
        <v>235</v>
      </c>
      <c r="B109" s="14" t="s">
        <v>87</v>
      </c>
      <c r="C109" s="14" t="s">
        <v>227</v>
      </c>
      <c r="D109" s="15">
        <v>258000</v>
      </c>
      <c r="E109" s="15">
        <v>258000</v>
      </c>
      <c r="F109" s="10">
        <f t="shared" si="2"/>
        <v>100</v>
      </c>
    </row>
    <row r="110" spans="1:6" ht="89.25" outlineLevel="5" x14ac:dyDescent="0.2">
      <c r="A110" s="11" t="s">
        <v>90</v>
      </c>
      <c r="B110" s="12" t="s">
        <v>89</v>
      </c>
      <c r="C110" s="12"/>
      <c r="D110" s="13">
        <v>117357.14</v>
      </c>
      <c r="E110" s="13">
        <v>117357.14</v>
      </c>
      <c r="F110" s="9">
        <f t="shared" si="2"/>
        <v>100</v>
      </c>
    </row>
    <row r="111" spans="1:6" ht="38.25" outlineLevel="7" x14ac:dyDescent="0.2">
      <c r="A111" s="1" t="s">
        <v>229</v>
      </c>
      <c r="B111" s="14" t="s">
        <v>89</v>
      </c>
      <c r="C111" s="14" t="s">
        <v>221</v>
      </c>
      <c r="D111" s="15">
        <v>117357.14</v>
      </c>
      <c r="E111" s="15">
        <v>117357.14</v>
      </c>
      <c r="F111" s="10">
        <f t="shared" si="2"/>
        <v>100</v>
      </c>
    </row>
    <row r="112" spans="1:6" ht="25.5" outlineLevel="3" x14ac:dyDescent="0.2">
      <c r="A112" s="11" t="s">
        <v>92</v>
      </c>
      <c r="B112" s="12" t="s">
        <v>91</v>
      </c>
      <c r="C112" s="12"/>
      <c r="D112" s="13">
        <v>3872598.7</v>
      </c>
      <c r="E112" s="13">
        <v>3778784.87</v>
      </c>
      <c r="F112" s="9">
        <f t="shared" si="2"/>
        <v>97.577496733653291</v>
      </c>
    </row>
    <row r="113" spans="1:6" ht="51" outlineLevel="4" x14ac:dyDescent="0.2">
      <c r="A113" s="11" t="s">
        <v>94</v>
      </c>
      <c r="B113" s="12" t="s">
        <v>93</v>
      </c>
      <c r="C113" s="12"/>
      <c r="D113" s="13">
        <v>3533679.7</v>
      </c>
      <c r="E113" s="13">
        <v>3439865.87</v>
      </c>
      <c r="F113" s="9">
        <f t="shared" si="2"/>
        <v>97.345151854029112</v>
      </c>
    </row>
    <row r="114" spans="1:6" ht="76.5" outlineLevel="7" x14ac:dyDescent="0.2">
      <c r="A114" s="1" t="s">
        <v>228</v>
      </c>
      <c r="B114" s="14" t="s">
        <v>93</v>
      </c>
      <c r="C114" s="14" t="s">
        <v>220</v>
      </c>
      <c r="D114" s="15">
        <f>D113-D115</f>
        <v>3443792.7</v>
      </c>
      <c r="E114" s="15">
        <f>E113-E115</f>
        <v>3383554.87</v>
      </c>
      <c r="F114" s="10">
        <f t="shared" si="2"/>
        <v>98.250828802790593</v>
      </c>
    </row>
    <row r="115" spans="1:6" ht="38.25" outlineLevel="7" x14ac:dyDescent="0.2">
      <c r="A115" s="1" t="s">
        <v>229</v>
      </c>
      <c r="B115" s="14" t="s">
        <v>93</v>
      </c>
      <c r="C115" s="14" t="s">
        <v>221</v>
      </c>
      <c r="D115" s="15">
        <v>89887</v>
      </c>
      <c r="E115" s="15">
        <v>56311</v>
      </c>
      <c r="F115" s="10">
        <f t="shared" si="2"/>
        <v>62.646433855841224</v>
      </c>
    </row>
    <row r="116" spans="1:6" ht="38.25" outlineLevel="4" x14ac:dyDescent="0.2">
      <c r="A116" s="11" t="s">
        <v>96</v>
      </c>
      <c r="B116" s="12" t="s">
        <v>95</v>
      </c>
      <c r="C116" s="12"/>
      <c r="D116" s="13">
        <v>338919</v>
      </c>
      <c r="E116" s="13">
        <v>338919</v>
      </c>
      <c r="F116" s="9">
        <f t="shared" si="2"/>
        <v>100</v>
      </c>
    </row>
    <row r="117" spans="1:6" ht="114.75" outlineLevel="5" x14ac:dyDescent="0.2">
      <c r="A117" s="16" t="s">
        <v>98</v>
      </c>
      <c r="B117" s="12" t="s">
        <v>97</v>
      </c>
      <c r="C117" s="12"/>
      <c r="D117" s="13">
        <v>338919</v>
      </c>
      <c r="E117" s="13">
        <v>338919</v>
      </c>
      <c r="F117" s="9">
        <f t="shared" si="2"/>
        <v>100</v>
      </c>
    </row>
    <row r="118" spans="1:6" ht="38.25" outlineLevel="7" x14ac:dyDescent="0.2">
      <c r="A118" s="1" t="s">
        <v>229</v>
      </c>
      <c r="B118" s="14" t="s">
        <v>97</v>
      </c>
      <c r="C118" s="14" t="s">
        <v>221</v>
      </c>
      <c r="D118" s="15">
        <v>338919</v>
      </c>
      <c r="E118" s="15">
        <v>338919</v>
      </c>
      <c r="F118" s="10">
        <f t="shared" si="2"/>
        <v>100</v>
      </c>
    </row>
    <row r="119" spans="1:6" ht="51" outlineLevel="2" x14ac:dyDescent="0.2">
      <c r="A119" s="11" t="s">
        <v>100</v>
      </c>
      <c r="B119" s="12" t="s">
        <v>99</v>
      </c>
      <c r="C119" s="12"/>
      <c r="D119" s="13">
        <v>51091006.740000002</v>
      </c>
      <c r="E119" s="13">
        <v>49371525.18</v>
      </c>
      <c r="F119" s="9">
        <f t="shared" si="2"/>
        <v>96.634473129976925</v>
      </c>
    </row>
    <row r="120" spans="1:6" ht="38.25" outlineLevel="3" x14ac:dyDescent="0.2">
      <c r="A120" s="11" t="s">
        <v>102</v>
      </c>
      <c r="B120" s="12" t="s">
        <v>101</v>
      </c>
      <c r="C120" s="12"/>
      <c r="D120" s="13">
        <v>26596940</v>
      </c>
      <c r="E120" s="13">
        <v>26596940</v>
      </c>
      <c r="F120" s="9">
        <f t="shared" si="2"/>
        <v>99.999999999999986</v>
      </c>
    </row>
    <row r="121" spans="1:6" ht="51" outlineLevel="4" x14ac:dyDescent="0.2">
      <c r="A121" s="11" t="s">
        <v>104</v>
      </c>
      <c r="B121" s="12" t="s">
        <v>103</v>
      </c>
      <c r="C121" s="12"/>
      <c r="D121" s="13">
        <v>26596940</v>
      </c>
      <c r="E121" s="13">
        <v>26596940</v>
      </c>
      <c r="F121" s="9">
        <f t="shared" si="2"/>
        <v>99.999999999999986</v>
      </c>
    </row>
    <row r="122" spans="1:6" ht="51" outlineLevel="5" x14ac:dyDescent="0.2">
      <c r="A122" s="11" t="s">
        <v>104</v>
      </c>
      <c r="B122" s="12" t="s">
        <v>103</v>
      </c>
      <c r="C122" s="12"/>
      <c r="D122" s="13">
        <v>22962900</v>
      </c>
      <c r="E122" s="13">
        <v>22962900</v>
      </c>
      <c r="F122" s="9">
        <f t="shared" si="2"/>
        <v>100</v>
      </c>
    </row>
    <row r="123" spans="1:6" outlineLevel="7" x14ac:dyDescent="0.2">
      <c r="A123" s="1" t="s">
        <v>232</v>
      </c>
      <c r="B123" s="14" t="s">
        <v>103</v>
      </c>
      <c r="C123" s="14" t="s">
        <v>224</v>
      </c>
      <c r="D123" s="15">
        <v>22962900</v>
      </c>
      <c r="E123" s="15">
        <v>22962900</v>
      </c>
      <c r="F123" s="10">
        <f t="shared" si="2"/>
        <v>100</v>
      </c>
    </row>
    <row r="124" spans="1:6" ht="63.75" outlineLevel="5" x14ac:dyDescent="0.2">
      <c r="A124" s="11" t="s">
        <v>106</v>
      </c>
      <c r="B124" s="12" t="s">
        <v>105</v>
      </c>
      <c r="C124" s="12"/>
      <c r="D124" s="13">
        <v>3634040</v>
      </c>
      <c r="E124" s="13">
        <v>3634040</v>
      </c>
      <c r="F124" s="9">
        <f t="shared" si="2"/>
        <v>100</v>
      </c>
    </row>
    <row r="125" spans="1:6" outlineLevel="7" x14ac:dyDescent="0.2">
      <c r="A125" s="1" t="s">
        <v>232</v>
      </c>
      <c r="B125" s="14" t="s">
        <v>105</v>
      </c>
      <c r="C125" s="14" t="s">
        <v>224</v>
      </c>
      <c r="D125" s="15">
        <v>3634040</v>
      </c>
      <c r="E125" s="15">
        <v>3634040</v>
      </c>
      <c r="F125" s="10">
        <f t="shared" si="2"/>
        <v>100</v>
      </c>
    </row>
    <row r="126" spans="1:6" ht="51" outlineLevel="3" x14ac:dyDescent="0.2">
      <c r="A126" s="11" t="s">
        <v>108</v>
      </c>
      <c r="B126" s="12" t="s">
        <v>107</v>
      </c>
      <c r="C126" s="12"/>
      <c r="D126" s="13">
        <v>24494066.739999998</v>
      </c>
      <c r="E126" s="13">
        <v>22774585.18</v>
      </c>
      <c r="F126" s="9">
        <f t="shared" si="2"/>
        <v>92.980007859650343</v>
      </c>
    </row>
    <row r="127" spans="1:6" ht="25.5" outlineLevel="4" x14ac:dyDescent="0.2">
      <c r="A127" s="11" t="s">
        <v>110</v>
      </c>
      <c r="B127" s="12" t="s">
        <v>109</v>
      </c>
      <c r="C127" s="12"/>
      <c r="D127" s="13">
        <v>20343550.629999999</v>
      </c>
      <c r="E127" s="13">
        <v>19983259.859999999</v>
      </c>
      <c r="F127" s="9">
        <f t="shared" si="2"/>
        <v>98.228968106144222</v>
      </c>
    </row>
    <row r="128" spans="1:6" ht="76.5" outlineLevel="7" x14ac:dyDescent="0.2">
      <c r="A128" s="1" t="s">
        <v>228</v>
      </c>
      <c r="B128" s="14" t="s">
        <v>109</v>
      </c>
      <c r="C128" s="14" t="s">
        <v>220</v>
      </c>
      <c r="D128" s="15">
        <f>D127-D129</f>
        <v>17862808.869999997</v>
      </c>
      <c r="E128" s="15">
        <f>E127-E129</f>
        <v>17504162.75</v>
      </c>
      <c r="F128" s="10">
        <f t="shared" si="2"/>
        <v>97.9922187903923</v>
      </c>
    </row>
    <row r="129" spans="1:6" ht="38.25" outlineLevel="7" x14ac:dyDescent="0.2">
      <c r="A129" s="1" t="s">
        <v>229</v>
      </c>
      <c r="B129" s="14" t="s">
        <v>109</v>
      </c>
      <c r="C129" s="14" t="s">
        <v>221</v>
      </c>
      <c r="D129" s="15">
        <v>2480741.7599999998</v>
      </c>
      <c r="E129" s="15">
        <v>2479097.11</v>
      </c>
      <c r="F129" s="10">
        <f t="shared" si="2"/>
        <v>99.933703296871983</v>
      </c>
    </row>
    <row r="130" spans="1:6" ht="63.75" outlineLevel="4" x14ac:dyDescent="0.2">
      <c r="A130" s="11" t="s">
        <v>112</v>
      </c>
      <c r="B130" s="12" t="s">
        <v>111</v>
      </c>
      <c r="C130" s="12"/>
      <c r="D130" s="13">
        <v>4144691.91</v>
      </c>
      <c r="E130" s="13">
        <v>2785501.12</v>
      </c>
      <c r="F130" s="9">
        <f t="shared" si="2"/>
        <v>67.206469877274913</v>
      </c>
    </row>
    <row r="131" spans="1:6" ht="76.5" outlineLevel="7" x14ac:dyDescent="0.2">
      <c r="A131" s="1" t="s">
        <v>228</v>
      </c>
      <c r="B131" s="14" t="s">
        <v>111</v>
      </c>
      <c r="C131" s="14" t="s">
        <v>220</v>
      </c>
      <c r="D131" s="15">
        <f>D130-D132</f>
        <v>3867901.74</v>
      </c>
      <c r="E131" s="15">
        <f>E130-E132</f>
        <v>2531151.12</v>
      </c>
      <c r="F131" s="10">
        <f t="shared" si="2"/>
        <v>65.439902307342479</v>
      </c>
    </row>
    <row r="132" spans="1:6" ht="38.25" outlineLevel="7" x14ac:dyDescent="0.2">
      <c r="A132" s="1" t="s">
        <v>229</v>
      </c>
      <c r="B132" s="14" t="s">
        <v>111</v>
      </c>
      <c r="C132" s="14" t="s">
        <v>221</v>
      </c>
      <c r="D132" s="15">
        <v>276790.17</v>
      </c>
      <c r="E132" s="15">
        <v>254350</v>
      </c>
      <c r="F132" s="10">
        <f t="shared" si="2"/>
        <v>91.892714253544483</v>
      </c>
    </row>
    <row r="133" spans="1:6" ht="38.25" outlineLevel="4" x14ac:dyDescent="0.2">
      <c r="A133" s="11" t="s">
        <v>114</v>
      </c>
      <c r="B133" s="12" t="s">
        <v>113</v>
      </c>
      <c r="C133" s="12"/>
      <c r="D133" s="13">
        <v>5824.2</v>
      </c>
      <c r="E133" s="13">
        <v>5824.2</v>
      </c>
      <c r="F133" s="9">
        <f t="shared" si="2"/>
        <v>100</v>
      </c>
    </row>
    <row r="134" spans="1:6" ht="25.5" outlineLevel="7" x14ac:dyDescent="0.2">
      <c r="A134" s="1" t="s">
        <v>234</v>
      </c>
      <c r="B134" s="14" t="s">
        <v>113</v>
      </c>
      <c r="C134" s="14" t="s">
        <v>226</v>
      </c>
      <c r="D134" s="15">
        <v>5824.2</v>
      </c>
      <c r="E134" s="15">
        <v>5824.2</v>
      </c>
      <c r="F134" s="10">
        <f t="shared" si="2"/>
        <v>100</v>
      </c>
    </row>
    <row r="135" spans="1:6" ht="25.5" outlineLevel="2" x14ac:dyDescent="0.2">
      <c r="A135" s="11" t="s">
        <v>116</v>
      </c>
      <c r="B135" s="12" t="s">
        <v>115</v>
      </c>
      <c r="C135" s="12"/>
      <c r="D135" s="13">
        <v>6216592.5999999996</v>
      </c>
      <c r="E135" s="13">
        <v>6012753.1100000003</v>
      </c>
      <c r="F135" s="9">
        <f t="shared" si="2"/>
        <v>96.721041523615369</v>
      </c>
    </row>
    <row r="136" spans="1:6" ht="38.25" outlineLevel="3" x14ac:dyDescent="0.2">
      <c r="A136" s="11" t="s">
        <v>118</v>
      </c>
      <c r="B136" s="12" t="s">
        <v>117</v>
      </c>
      <c r="C136" s="12"/>
      <c r="D136" s="13">
        <v>6016592.5999999996</v>
      </c>
      <c r="E136" s="13">
        <v>6012753.1100000003</v>
      </c>
      <c r="F136" s="9">
        <f t="shared" si="2"/>
        <v>99.936184976194014</v>
      </c>
    </row>
    <row r="137" spans="1:6" ht="38.25" outlineLevel="4" x14ac:dyDescent="0.2">
      <c r="A137" s="11" t="s">
        <v>120</v>
      </c>
      <c r="B137" s="12" t="s">
        <v>119</v>
      </c>
      <c r="C137" s="12"/>
      <c r="D137" s="13">
        <v>5976793.4000000004</v>
      </c>
      <c r="E137" s="13">
        <v>5974953.1100000003</v>
      </c>
      <c r="F137" s="9">
        <f t="shared" si="2"/>
        <v>99.969209409179186</v>
      </c>
    </row>
    <row r="138" spans="1:6" ht="76.5" outlineLevel="7" x14ac:dyDescent="0.2">
      <c r="A138" s="1" t="s">
        <v>228</v>
      </c>
      <c r="B138" s="14" t="s">
        <v>119</v>
      </c>
      <c r="C138" s="14" t="s">
        <v>220</v>
      </c>
      <c r="D138" s="15">
        <f>D137-D139-D140</f>
        <v>5846638.0000000009</v>
      </c>
      <c r="E138" s="15">
        <f>E137-E139-E140</f>
        <v>5844797.7100000009</v>
      </c>
      <c r="F138" s="10">
        <f t="shared" si="2"/>
        <v>99.968523961976089</v>
      </c>
    </row>
    <row r="139" spans="1:6" ht="38.25" outlineLevel="7" x14ac:dyDescent="0.2">
      <c r="A139" s="1" t="s">
        <v>229</v>
      </c>
      <c r="B139" s="14" t="s">
        <v>119</v>
      </c>
      <c r="C139" s="14" t="s">
        <v>221</v>
      </c>
      <c r="D139" s="15">
        <v>129831.8</v>
      </c>
      <c r="E139" s="15">
        <v>129831.8</v>
      </c>
      <c r="F139" s="10">
        <f t="shared" si="2"/>
        <v>100</v>
      </c>
    </row>
    <row r="140" spans="1:6" outlineLevel="7" x14ac:dyDescent="0.2">
      <c r="A140" s="3" t="s">
        <v>235</v>
      </c>
      <c r="B140" s="14" t="s">
        <v>119</v>
      </c>
      <c r="C140" s="14" t="s">
        <v>227</v>
      </c>
      <c r="D140" s="15">
        <v>323.60000000000002</v>
      </c>
      <c r="E140" s="15">
        <v>323.60000000000002</v>
      </c>
      <c r="F140" s="10">
        <f t="shared" si="2"/>
        <v>100</v>
      </c>
    </row>
    <row r="141" spans="1:6" ht="38.25" outlineLevel="4" x14ac:dyDescent="0.2">
      <c r="A141" s="11" t="s">
        <v>122</v>
      </c>
      <c r="B141" s="12" t="s">
        <v>121</v>
      </c>
      <c r="C141" s="12"/>
      <c r="D141" s="13">
        <v>39799.199999999997</v>
      </c>
      <c r="E141" s="13">
        <v>37800</v>
      </c>
      <c r="F141" s="9">
        <f t="shared" si="2"/>
        <v>94.976783452933731</v>
      </c>
    </row>
    <row r="142" spans="1:6" ht="38.25" outlineLevel="7" x14ac:dyDescent="0.2">
      <c r="A142" s="1" t="s">
        <v>229</v>
      </c>
      <c r="B142" s="14" t="s">
        <v>121</v>
      </c>
      <c r="C142" s="14" t="s">
        <v>221</v>
      </c>
      <c r="D142" s="15">
        <v>39799.199999999997</v>
      </c>
      <c r="E142" s="15">
        <v>37800</v>
      </c>
      <c r="F142" s="10">
        <f t="shared" si="2"/>
        <v>94.976783452933731</v>
      </c>
    </row>
    <row r="143" spans="1:6" ht="38.25" outlineLevel="3" x14ac:dyDescent="0.2">
      <c r="A143" s="11" t="s">
        <v>124</v>
      </c>
      <c r="B143" s="12" t="s">
        <v>123</v>
      </c>
      <c r="C143" s="12"/>
      <c r="D143" s="13">
        <v>200000</v>
      </c>
      <c r="E143" s="13">
        <v>0</v>
      </c>
      <c r="F143" s="9">
        <f t="shared" si="2"/>
        <v>0</v>
      </c>
    </row>
    <row r="144" spans="1:6" ht="38.25" outlineLevel="4" x14ac:dyDescent="0.2">
      <c r="A144" s="11" t="s">
        <v>126</v>
      </c>
      <c r="B144" s="12" t="s">
        <v>125</v>
      </c>
      <c r="C144" s="12"/>
      <c r="D144" s="13">
        <v>200000</v>
      </c>
      <c r="E144" s="13">
        <v>0</v>
      </c>
      <c r="F144" s="9">
        <f t="shared" si="2"/>
        <v>0</v>
      </c>
    </row>
    <row r="145" spans="1:6" outlineLevel="7" x14ac:dyDescent="0.2">
      <c r="A145" s="3" t="s">
        <v>235</v>
      </c>
      <c r="B145" s="14" t="s">
        <v>125</v>
      </c>
      <c r="C145" s="14" t="s">
        <v>227</v>
      </c>
      <c r="D145" s="15">
        <v>200000</v>
      </c>
      <c r="E145" s="15">
        <v>0</v>
      </c>
      <c r="F145" s="10">
        <f t="shared" si="2"/>
        <v>0</v>
      </c>
    </row>
    <row r="146" spans="1:6" ht="51" outlineLevel="2" x14ac:dyDescent="0.2">
      <c r="A146" s="11" t="s">
        <v>128</v>
      </c>
      <c r="B146" s="12" t="s">
        <v>127</v>
      </c>
      <c r="C146" s="12"/>
      <c r="D146" s="13">
        <v>219342939.81999999</v>
      </c>
      <c r="E146" s="13">
        <v>196319681.41</v>
      </c>
      <c r="F146" s="9">
        <f t="shared" si="2"/>
        <v>89.503533403494259</v>
      </c>
    </row>
    <row r="147" spans="1:6" ht="51" outlineLevel="3" x14ac:dyDescent="0.2">
      <c r="A147" s="11" t="s">
        <v>130</v>
      </c>
      <c r="B147" s="12" t="s">
        <v>129</v>
      </c>
      <c r="C147" s="12"/>
      <c r="D147" s="13">
        <v>146540794.44</v>
      </c>
      <c r="E147" s="13">
        <v>145807939.68000001</v>
      </c>
      <c r="F147" s="9">
        <f t="shared" si="2"/>
        <v>99.499897101827131</v>
      </c>
    </row>
    <row r="148" spans="1:6" ht="25.5" outlineLevel="4" x14ac:dyDescent="0.2">
      <c r="A148" s="11" t="s">
        <v>132</v>
      </c>
      <c r="B148" s="12" t="s">
        <v>131</v>
      </c>
      <c r="C148" s="12"/>
      <c r="D148" s="13">
        <v>2942457</v>
      </c>
      <c r="E148" s="13">
        <v>2942457</v>
      </c>
      <c r="F148" s="9">
        <f t="shared" si="2"/>
        <v>100</v>
      </c>
    </row>
    <row r="149" spans="1:6" ht="25.5" outlineLevel="7" x14ac:dyDescent="0.2">
      <c r="A149" s="1" t="s">
        <v>230</v>
      </c>
      <c r="B149" s="14" t="s">
        <v>131</v>
      </c>
      <c r="C149" s="14" t="s">
        <v>222</v>
      </c>
      <c r="D149" s="15">
        <v>2942457</v>
      </c>
      <c r="E149" s="15">
        <v>2942457</v>
      </c>
      <c r="F149" s="10">
        <f t="shared" si="2"/>
        <v>100</v>
      </c>
    </row>
    <row r="150" spans="1:6" ht="51" outlineLevel="4" x14ac:dyDescent="0.2">
      <c r="A150" s="11" t="s">
        <v>134</v>
      </c>
      <c r="B150" s="12" t="s">
        <v>133</v>
      </c>
      <c r="C150" s="12"/>
      <c r="D150" s="13">
        <v>152374</v>
      </c>
      <c r="E150" s="13">
        <v>152374</v>
      </c>
      <c r="F150" s="9">
        <f t="shared" si="2"/>
        <v>100</v>
      </c>
    </row>
    <row r="151" spans="1:6" ht="76.5" outlineLevel="7" x14ac:dyDescent="0.2">
      <c r="A151" s="1" t="s">
        <v>228</v>
      </c>
      <c r="B151" s="14" t="s">
        <v>133</v>
      </c>
      <c r="C151" s="14" t="s">
        <v>220</v>
      </c>
      <c r="D151" s="15">
        <v>152374</v>
      </c>
      <c r="E151" s="15">
        <v>152374</v>
      </c>
      <c r="F151" s="10">
        <f t="shared" si="2"/>
        <v>100</v>
      </c>
    </row>
    <row r="152" spans="1:6" ht="38.25" outlineLevel="4" x14ac:dyDescent="0.2">
      <c r="A152" s="11" t="s">
        <v>136</v>
      </c>
      <c r="B152" s="12" t="s">
        <v>135</v>
      </c>
      <c r="C152" s="12"/>
      <c r="D152" s="13">
        <v>142798567.75999999</v>
      </c>
      <c r="E152" s="13">
        <v>142065713</v>
      </c>
      <c r="F152" s="9">
        <f t="shared" si="2"/>
        <v>99.486791239228893</v>
      </c>
    </row>
    <row r="153" spans="1:6" ht="38.25" outlineLevel="5" x14ac:dyDescent="0.2">
      <c r="A153" s="11" t="s">
        <v>136</v>
      </c>
      <c r="B153" s="12" t="s">
        <v>135</v>
      </c>
      <c r="C153" s="12"/>
      <c r="D153" s="13">
        <v>106679667.76000001</v>
      </c>
      <c r="E153" s="13">
        <v>106474768.91</v>
      </c>
      <c r="F153" s="9">
        <f t="shared" si="2"/>
        <v>99.807930738534949</v>
      </c>
    </row>
    <row r="154" spans="1:6" ht="76.5" outlineLevel="7" x14ac:dyDescent="0.2">
      <c r="A154" s="1" t="s">
        <v>228</v>
      </c>
      <c r="B154" s="14" t="s">
        <v>135</v>
      </c>
      <c r="C154" s="14" t="s">
        <v>220</v>
      </c>
      <c r="D154" s="15">
        <f>D153-D155-D156</f>
        <v>93749799.080000013</v>
      </c>
      <c r="E154" s="15">
        <f>E153-E155-E156</f>
        <v>93668220.030000001</v>
      </c>
      <c r="F154" s="10">
        <f t="shared" si="2"/>
        <v>99.912982160174664</v>
      </c>
    </row>
    <row r="155" spans="1:6" ht="38.25" outlineLevel="7" x14ac:dyDescent="0.2">
      <c r="A155" s="1" t="s">
        <v>229</v>
      </c>
      <c r="B155" s="14" t="s">
        <v>135</v>
      </c>
      <c r="C155" s="14" t="s">
        <v>221</v>
      </c>
      <c r="D155" s="15">
        <v>11210315.41</v>
      </c>
      <c r="E155" s="15">
        <v>11086995.609999999</v>
      </c>
      <c r="F155" s="10">
        <f t="shared" ref="F155:F204" si="3">E155/D155%</f>
        <v>98.899943529777985</v>
      </c>
    </row>
    <row r="156" spans="1:6" outlineLevel="7" x14ac:dyDescent="0.2">
      <c r="A156" s="3" t="s">
        <v>235</v>
      </c>
      <c r="B156" s="14" t="s">
        <v>135</v>
      </c>
      <c r="C156" s="14" t="s">
        <v>227</v>
      </c>
      <c r="D156" s="15">
        <v>1719553.27</v>
      </c>
      <c r="E156" s="15">
        <v>1719553.27</v>
      </c>
      <c r="F156" s="10">
        <f t="shared" si="3"/>
        <v>100</v>
      </c>
    </row>
    <row r="157" spans="1:6" ht="63.75" outlineLevel="5" x14ac:dyDescent="0.2">
      <c r="A157" s="11" t="s">
        <v>138</v>
      </c>
      <c r="B157" s="12" t="s">
        <v>137</v>
      </c>
      <c r="C157" s="12"/>
      <c r="D157" s="13">
        <v>15600</v>
      </c>
      <c r="E157" s="13">
        <v>15600</v>
      </c>
      <c r="F157" s="9">
        <f t="shared" si="3"/>
        <v>100</v>
      </c>
    </row>
    <row r="158" spans="1:6" ht="38.25" outlineLevel="7" x14ac:dyDescent="0.2">
      <c r="A158" s="1" t="s">
        <v>229</v>
      </c>
      <c r="B158" s="14" t="s">
        <v>137</v>
      </c>
      <c r="C158" s="14" t="s">
        <v>221</v>
      </c>
      <c r="D158" s="15">
        <v>15600</v>
      </c>
      <c r="E158" s="15">
        <v>15600</v>
      </c>
      <c r="F158" s="10">
        <f t="shared" si="3"/>
        <v>100</v>
      </c>
    </row>
    <row r="159" spans="1:6" ht="51" outlineLevel="5" x14ac:dyDescent="0.2">
      <c r="A159" s="11" t="s">
        <v>140</v>
      </c>
      <c r="B159" s="12" t="s">
        <v>139</v>
      </c>
      <c r="C159" s="12"/>
      <c r="D159" s="13">
        <v>3657800</v>
      </c>
      <c r="E159" s="13">
        <v>3131186.31</v>
      </c>
      <c r="F159" s="9">
        <f t="shared" si="3"/>
        <v>85.602993876100385</v>
      </c>
    </row>
    <row r="160" spans="1:6" ht="38.25" outlineLevel="7" x14ac:dyDescent="0.2">
      <c r="A160" s="1" t="s">
        <v>229</v>
      </c>
      <c r="B160" s="14" t="s">
        <v>139</v>
      </c>
      <c r="C160" s="14" t="s">
        <v>221</v>
      </c>
      <c r="D160" s="15">
        <v>3657800</v>
      </c>
      <c r="E160" s="15">
        <v>3131186.31</v>
      </c>
      <c r="F160" s="10">
        <f t="shared" si="3"/>
        <v>85.602993876100385</v>
      </c>
    </row>
    <row r="161" spans="1:6" ht="63.75" outlineLevel="5" x14ac:dyDescent="0.2">
      <c r="A161" s="11" t="s">
        <v>142</v>
      </c>
      <c r="B161" s="12" t="s">
        <v>141</v>
      </c>
      <c r="C161" s="12"/>
      <c r="D161" s="13">
        <v>1709500</v>
      </c>
      <c r="E161" s="13">
        <v>1709500</v>
      </c>
      <c r="F161" s="9">
        <f t="shared" si="3"/>
        <v>100</v>
      </c>
    </row>
    <row r="162" spans="1:6" ht="76.5" outlineLevel="7" x14ac:dyDescent="0.2">
      <c r="A162" s="1" t="s">
        <v>228</v>
      </c>
      <c r="B162" s="14" t="s">
        <v>141</v>
      </c>
      <c r="C162" s="14" t="s">
        <v>220</v>
      </c>
      <c r="D162" s="15">
        <f>D161-D163-D164</f>
        <v>651255</v>
      </c>
      <c r="E162" s="15">
        <v>500191.21</v>
      </c>
      <c r="F162" s="10">
        <f t="shared" si="3"/>
        <v>76.804202654874047</v>
      </c>
    </row>
    <row r="163" spans="1:6" ht="38.25" outlineLevel="7" x14ac:dyDescent="0.2">
      <c r="A163" s="1" t="s">
        <v>229</v>
      </c>
      <c r="B163" s="14" t="s">
        <v>141</v>
      </c>
      <c r="C163" s="14" t="s">
        <v>221</v>
      </c>
      <c r="D163" s="15">
        <v>35845</v>
      </c>
      <c r="E163" s="15">
        <v>35845</v>
      </c>
      <c r="F163" s="10">
        <f t="shared" si="3"/>
        <v>100</v>
      </c>
    </row>
    <row r="164" spans="1:6" ht="25.5" outlineLevel="7" x14ac:dyDescent="0.2">
      <c r="A164" s="1" t="s">
        <v>230</v>
      </c>
      <c r="B164" s="14" t="s">
        <v>141</v>
      </c>
      <c r="C164" s="14" t="s">
        <v>222</v>
      </c>
      <c r="D164" s="15">
        <v>1022400</v>
      </c>
      <c r="E164" s="15">
        <v>1022400</v>
      </c>
      <c r="F164" s="10">
        <f t="shared" si="3"/>
        <v>100</v>
      </c>
    </row>
    <row r="165" spans="1:6" ht="89.25" outlineLevel="5" x14ac:dyDescent="0.2">
      <c r="A165" s="11" t="s">
        <v>144</v>
      </c>
      <c r="B165" s="12" t="s">
        <v>143</v>
      </c>
      <c r="C165" s="12"/>
      <c r="D165" s="13">
        <v>1422100</v>
      </c>
      <c r="E165" s="13">
        <v>1422100</v>
      </c>
      <c r="F165" s="9">
        <f t="shared" si="3"/>
        <v>100</v>
      </c>
    </row>
    <row r="166" spans="1:6" ht="76.5" outlineLevel="7" x14ac:dyDescent="0.2">
      <c r="A166" s="1" t="s">
        <v>228</v>
      </c>
      <c r="B166" s="14" t="s">
        <v>143</v>
      </c>
      <c r="C166" s="14" t="s">
        <v>220</v>
      </c>
      <c r="D166" s="15">
        <f>D165-D167</f>
        <v>1305600</v>
      </c>
      <c r="E166" s="15">
        <f>E165-E167</f>
        <v>1305600</v>
      </c>
      <c r="F166" s="10">
        <f t="shared" si="3"/>
        <v>100</v>
      </c>
    </row>
    <row r="167" spans="1:6" ht="38.25" outlineLevel="7" x14ac:dyDescent="0.2">
      <c r="A167" s="1" t="s">
        <v>229</v>
      </c>
      <c r="B167" s="14" t="s">
        <v>143</v>
      </c>
      <c r="C167" s="14" t="s">
        <v>221</v>
      </c>
      <c r="D167" s="15">
        <v>116500</v>
      </c>
      <c r="E167" s="15">
        <v>116500</v>
      </c>
      <c r="F167" s="10">
        <f t="shared" si="3"/>
        <v>100</v>
      </c>
    </row>
    <row r="168" spans="1:6" ht="76.5" outlineLevel="5" x14ac:dyDescent="0.2">
      <c r="A168" s="11" t="s">
        <v>146</v>
      </c>
      <c r="B168" s="12" t="s">
        <v>145</v>
      </c>
      <c r="C168" s="12"/>
      <c r="D168" s="13">
        <v>1090900</v>
      </c>
      <c r="E168" s="13">
        <v>1090900</v>
      </c>
      <c r="F168" s="9">
        <f t="shared" si="3"/>
        <v>100</v>
      </c>
    </row>
    <row r="169" spans="1:6" ht="76.5" outlineLevel="7" x14ac:dyDescent="0.2">
      <c r="A169" s="1" t="s">
        <v>228</v>
      </c>
      <c r="B169" s="14" t="s">
        <v>145</v>
      </c>
      <c r="C169" s="14" t="s">
        <v>220</v>
      </c>
      <c r="D169" s="15">
        <f>D168-D170</f>
        <v>1009600</v>
      </c>
      <c r="E169" s="15">
        <f>E168-E170</f>
        <v>1009600</v>
      </c>
      <c r="F169" s="10">
        <f t="shared" si="3"/>
        <v>100</v>
      </c>
    </row>
    <row r="170" spans="1:6" ht="38.25" outlineLevel="7" x14ac:dyDescent="0.2">
      <c r="A170" s="1" t="s">
        <v>229</v>
      </c>
      <c r="B170" s="14" t="s">
        <v>145</v>
      </c>
      <c r="C170" s="14" t="s">
        <v>221</v>
      </c>
      <c r="D170" s="15">
        <v>81300</v>
      </c>
      <c r="E170" s="15">
        <v>81300</v>
      </c>
      <c r="F170" s="10">
        <f t="shared" si="3"/>
        <v>100</v>
      </c>
    </row>
    <row r="171" spans="1:6" ht="38.25" outlineLevel="5" x14ac:dyDescent="0.2">
      <c r="A171" s="11" t="s">
        <v>148</v>
      </c>
      <c r="B171" s="12" t="s">
        <v>147</v>
      </c>
      <c r="C171" s="12"/>
      <c r="D171" s="13">
        <v>1425700</v>
      </c>
      <c r="E171" s="13">
        <v>1425700</v>
      </c>
      <c r="F171" s="9">
        <f t="shared" si="3"/>
        <v>100</v>
      </c>
    </row>
    <row r="172" spans="1:6" ht="76.5" outlineLevel="7" x14ac:dyDescent="0.2">
      <c r="A172" s="1" t="s">
        <v>228</v>
      </c>
      <c r="B172" s="14" t="s">
        <v>147</v>
      </c>
      <c r="C172" s="14" t="s">
        <v>220</v>
      </c>
      <c r="D172" s="15">
        <f>D171-D173</f>
        <v>1305600</v>
      </c>
      <c r="E172" s="15">
        <f>E171-E173</f>
        <v>1305600</v>
      </c>
      <c r="F172" s="10">
        <f t="shared" si="3"/>
        <v>100</v>
      </c>
    </row>
    <row r="173" spans="1:6" ht="38.25" outlineLevel="7" x14ac:dyDescent="0.2">
      <c r="A173" s="1" t="s">
        <v>229</v>
      </c>
      <c r="B173" s="14" t="s">
        <v>147</v>
      </c>
      <c r="C173" s="14" t="s">
        <v>221</v>
      </c>
      <c r="D173" s="15">
        <v>120100</v>
      </c>
      <c r="E173" s="15">
        <v>120100</v>
      </c>
      <c r="F173" s="10">
        <f t="shared" si="3"/>
        <v>100</v>
      </c>
    </row>
    <row r="174" spans="1:6" ht="63.75" outlineLevel="5" x14ac:dyDescent="0.2">
      <c r="A174" s="11" t="s">
        <v>150</v>
      </c>
      <c r="B174" s="12" t="s">
        <v>149</v>
      </c>
      <c r="C174" s="12"/>
      <c r="D174" s="13">
        <v>192900</v>
      </c>
      <c r="E174" s="13">
        <v>192900</v>
      </c>
      <c r="F174" s="9">
        <f t="shared" si="3"/>
        <v>100</v>
      </c>
    </row>
    <row r="175" spans="1:6" ht="76.5" outlineLevel="7" x14ac:dyDescent="0.2">
      <c r="A175" s="1" t="s">
        <v>228</v>
      </c>
      <c r="B175" s="14" t="s">
        <v>149</v>
      </c>
      <c r="C175" s="14" t="s">
        <v>220</v>
      </c>
      <c r="D175" s="15">
        <f>D174-D176</f>
        <v>166304</v>
      </c>
      <c r="E175" s="15">
        <f>E174-E176</f>
        <v>166304</v>
      </c>
      <c r="F175" s="10">
        <f t="shared" si="3"/>
        <v>100</v>
      </c>
    </row>
    <row r="176" spans="1:6" ht="38.25" outlineLevel="7" x14ac:dyDescent="0.2">
      <c r="A176" s="1" t="s">
        <v>229</v>
      </c>
      <c r="B176" s="14" t="s">
        <v>149</v>
      </c>
      <c r="C176" s="14" t="s">
        <v>221</v>
      </c>
      <c r="D176" s="15">
        <v>26596</v>
      </c>
      <c r="E176" s="15">
        <v>26596</v>
      </c>
      <c r="F176" s="10">
        <f t="shared" si="3"/>
        <v>100.00000000000001</v>
      </c>
    </row>
    <row r="177" spans="1:6" ht="63.75" outlineLevel="5" x14ac:dyDescent="0.2">
      <c r="A177" s="11" t="s">
        <v>152</v>
      </c>
      <c r="B177" s="12" t="s">
        <v>151</v>
      </c>
      <c r="C177" s="12"/>
      <c r="D177" s="13">
        <v>1413300</v>
      </c>
      <c r="E177" s="13">
        <v>1413300</v>
      </c>
      <c r="F177" s="9">
        <f t="shared" si="3"/>
        <v>100</v>
      </c>
    </row>
    <row r="178" spans="1:6" ht="76.5" outlineLevel="7" x14ac:dyDescent="0.2">
      <c r="A178" s="1" t="s">
        <v>228</v>
      </c>
      <c r="B178" s="14" t="s">
        <v>151</v>
      </c>
      <c r="C178" s="14" t="s">
        <v>220</v>
      </c>
      <c r="D178" s="15">
        <f>D177-D179</f>
        <v>1305580</v>
      </c>
      <c r="E178" s="15">
        <f>E177-E179</f>
        <v>1305580</v>
      </c>
      <c r="F178" s="10">
        <f t="shared" si="3"/>
        <v>100</v>
      </c>
    </row>
    <row r="179" spans="1:6" ht="38.25" outlineLevel="7" x14ac:dyDescent="0.2">
      <c r="A179" s="1" t="s">
        <v>229</v>
      </c>
      <c r="B179" s="14" t="s">
        <v>151</v>
      </c>
      <c r="C179" s="14" t="s">
        <v>221</v>
      </c>
      <c r="D179" s="15">
        <v>107720</v>
      </c>
      <c r="E179" s="15">
        <v>107720</v>
      </c>
      <c r="F179" s="10">
        <f t="shared" si="3"/>
        <v>100</v>
      </c>
    </row>
    <row r="180" spans="1:6" ht="114.75" outlineLevel="5" x14ac:dyDescent="0.2">
      <c r="A180" s="16" t="s">
        <v>154</v>
      </c>
      <c r="B180" s="12" t="s">
        <v>153</v>
      </c>
      <c r="C180" s="12"/>
      <c r="D180" s="13">
        <v>700</v>
      </c>
      <c r="E180" s="13">
        <v>700</v>
      </c>
      <c r="F180" s="9">
        <f t="shared" si="3"/>
        <v>100</v>
      </c>
    </row>
    <row r="181" spans="1:6" ht="38.25" outlineLevel="7" x14ac:dyDescent="0.2">
      <c r="A181" s="1" t="s">
        <v>229</v>
      </c>
      <c r="B181" s="14" t="s">
        <v>153</v>
      </c>
      <c r="C181" s="14" t="s">
        <v>221</v>
      </c>
      <c r="D181" s="15">
        <v>700</v>
      </c>
      <c r="E181" s="15">
        <v>700</v>
      </c>
      <c r="F181" s="10">
        <f t="shared" si="3"/>
        <v>100</v>
      </c>
    </row>
    <row r="182" spans="1:6" ht="102" outlineLevel="5" x14ac:dyDescent="0.2">
      <c r="A182" s="16" t="s">
        <v>156</v>
      </c>
      <c r="B182" s="12" t="s">
        <v>155</v>
      </c>
      <c r="C182" s="12"/>
      <c r="D182" s="13">
        <v>25190400</v>
      </c>
      <c r="E182" s="13">
        <v>25189057.780000001</v>
      </c>
      <c r="F182" s="9">
        <f t="shared" si="3"/>
        <v>99.994671700330287</v>
      </c>
    </row>
    <row r="183" spans="1:6" ht="38.25" outlineLevel="7" x14ac:dyDescent="0.2">
      <c r="A183" s="1" t="s">
        <v>229</v>
      </c>
      <c r="B183" s="14" t="s">
        <v>155</v>
      </c>
      <c r="C183" s="14" t="s">
        <v>221</v>
      </c>
      <c r="D183" s="15">
        <v>25190400</v>
      </c>
      <c r="E183" s="15">
        <v>25189057.780000001</v>
      </c>
      <c r="F183" s="10">
        <f t="shared" si="3"/>
        <v>99.994671700330287</v>
      </c>
    </row>
    <row r="184" spans="1:6" ht="76.5" outlineLevel="4" x14ac:dyDescent="0.2">
      <c r="A184" s="11" t="s">
        <v>158</v>
      </c>
      <c r="B184" s="12" t="s">
        <v>157</v>
      </c>
      <c r="C184" s="12"/>
      <c r="D184" s="13">
        <v>647395.68000000005</v>
      </c>
      <c r="E184" s="13">
        <v>647395.68000000005</v>
      </c>
      <c r="F184" s="9">
        <f t="shared" si="3"/>
        <v>100</v>
      </c>
    </row>
    <row r="185" spans="1:6" ht="76.5" outlineLevel="7" x14ac:dyDescent="0.2">
      <c r="A185" s="1" t="s">
        <v>228</v>
      </c>
      <c r="B185" s="14" t="s">
        <v>157</v>
      </c>
      <c r="C185" s="14" t="s">
        <v>220</v>
      </c>
      <c r="D185" s="15">
        <v>647395.68000000005</v>
      </c>
      <c r="E185" s="15">
        <v>647395.68000000005</v>
      </c>
      <c r="F185" s="10">
        <f t="shared" si="3"/>
        <v>100</v>
      </c>
    </row>
    <row r="186" spans="1:6" ht="25.5" outlineLevel="3" x14ac:dyDescent="0.2">
      <c r="A186" s="11" t="s">
        <v>160</v>
      </c>
      <c r="B186" s="12" t="s">
        <v>159</v>
      </c>
      <c r="C186" s="12"/>
      <c r="D186" s="13">
        <v>18863500</v>
      </c>
      <c r="E186" s="13">
        <v>18863500</v>
      </c>
      <c r="F186" s="9">
        <f t="shared" si="3"/>
        <v>100</v>
      </c>
    </row>
    <row r="187" spans="1:6" ht="51" outlineLevel="4" x14ac:dyDescent="0.2">
      <c r="A187" s="11" t="s">
        <v>162</v>
      </c>
      <c r="B187" s="12" t="s">
        <v>161</v>
      </c>
      <c r="C187" s="12"/>
      <c r="D187" s="13">
        <v>950000</v>
      </c>
      <c r="E187" s="13">
        <v>950000</v>
      </c>
      <c r="F187" s="9">
        <f t="shared" si="3"/>
        <v>100</v>
      </c>
    </row>
    <row r="188" spans="1:6" outlineLevel="7" x14ac:dyDescent="0.2">
      <c r="A188" s="3" t="s">
        <v>235</v>
      </c>
      <c r="B188" s="14" t="s">
        <v>161</v>
      </c>
      <c r="C188" s="14" t="s">
        <v>227</v>
      </c>
      <c r="D188" s="15">
        <v>950000</v>
      </c>
      <c r="E188" s="15">
        <v>950000</v>
      </c>
      <c r="F188" s="10">
        <f t="shared" si="3"/>
        <v>100</v>
      </c>
    </row>
    <row r="189" spans="1:6" ht="76.5" outlineLevel="4" x14ac:dyDescent="0.2">
      <c r="A189" s="11" t="s">
        <v>164</v>
      </c>
      <c r="B189" s="12" t="s">
        <v>163</v>
      </c>
      <c r="C189" s="12"/>
      <c r="D189" s="13">
        <v>17913500</v>
      </c>
      <c r="E189" s="13">
        <v>17913500</v>
      </c>
      <c r="F189" s="9">
        <f t="shared" si="3"/>
        <v>100</v>
      </c>
    </row>
    <row r="190" spans="1:6" outlineLevel="7" x14ac:dyDescent="0.2">
      <c r="A190" s="3" t="s">
        <v>235</v>
      </c>
      <c r="B190" s="14" t="s">
        <v>163</v>
      </c>
      <c r="C190" s="14" t="s">
        <v>227</v>
      </c>
      <c r="D190" s="15">
        <v>17913500</v>
      </c>
      <c r="E190" s="15">
        <v>17913500</v>
      </c>
      <c r="F190" s="10">
        <f t="shared" si="3"/>
        <v>100</v>
      </c>
    </row>
    <row r="191" spans="1:6" ht="25.5" outlineLevel="3" x14ac:dyDescent="0.2">
      <c r="A191" s="11" t="s">
        <v>166</v>
      </c>
      <c r="B191" s="12" t="s">
        <v>165</v>
      </c>
      <c r="C191" s="12"/>
      <c r="D191" s="13">
        <v>50956565.719999999</v>
      </c>
      <c r="E191" s="13">
        <v>28940718.07</v>
      </c>
      <c r="F191" s="9">
        <f t="shared" si="3"/>
        <v>56.794875520115802</v>
      </c>
    </row>
    <row r="192" spans="1:6" ht="25.5" outlineLevel="4" x14ac:dyDescent="0.2">
      <c r="A192" s="11" t="s">
        <v>168</v>
      </c>
      <c r="B192" s="12" t="s">
        <v>167</v>
      </c>
      <c r="C192" s="12"/>
      <c r="D192" s="13">
        <v>49501565.719999999</v>
      </c>
      <c r="E192" s="13">
        <v>27489094.16</v>
      </c>
      <c r="F192" s="9">
        <f t="shared" si="3"/>
        <v>55.531767046498985</v>
      </c>
    </row>
    <row r="193" spans="1:6" ht="38.25" outlineLevel="7" x14ac:dyDescent="0.2">
      <c r="A193" s="1" t="s">
        <v>229</v>
      </c>
      <c r="B193" s="14" t="s">
        <v>167</v>
      </c>
      <c r="C193" s="14" t="s">
        <v>221</v>
      </c>
      <c r="D193" s="15">
        <v>49501565.719999999</v>
      </c>
      <c r="E193" s="15">
        <v>27489094.16</v>
      </c>
      <c r="F193" s="10">
        <f t="shared" si="3"/>
        <v>55.531767046498985</v>
      </c>
    </row>
    <row r="194" spans="1:6" ht="51" outlineLevel="4" x14ac:dyDescent="0.2">
      <c r="A194" s="11" t="s">
        <v>170</v>
      </c>
      <c r="B194" s="12" t="s">
        <v>169</v>
      </c>
      <c r="C194" s="12"/>
      <c r="D194" s="13">
        <v>1455000</v>
      </c>
      <c r="E194" s="13">
        <v>1451623.91</v>
      </c>
      <c r="F194" s="9">
        <f t="shared" si="3"/>
        <v>99.767966323024055</v>
      </c>
    </row>
    <row r="195" spans="1:6" outlineLevel="7" x14ac:dyDescent="0.2">
      <c r="A195" s="3" t="s">
        <v>235</v>
      </c>
      <c r="B195" s="14" t="s">
        <v>169</v>
      </c>
      <c r="C195" s="14" t="s">
        <v>227</v>
      </c>
      <c r="D195" s="15">
        <v>1455000</v>
      </c>
      <c r="E195" s="15">
        <v>1451623.91</v>
      </c>
      <c r="F195" s="10">
        <f t="shared" si="3"/>
        <v>99.767966323024055</v>
      </c>
    </row>
    <row r="196" spans="1:6" ht="25.5" outlineLevel="3" x14ac:dyDescent="0.2">
      <c r="A196" s="11" t="s">
        <v>172</v>
      </c>
      <c r="B196" s="12" t="s">
        <v>171</v>
      </c>
      <c r="C196" s="12"/>
      <c r="D196" s="13">
        <v>2982079.66</v>
      </c>
      <c r="E196" s="13">
        <v>2707523.66</v>
      </c>
      <c r="F196" s="9">
        <f t="shared" si="3"/>
        <v>90.79313662600147</v>
      </c>
    </row>
    <row r="197" spans="1:6" ht="63.75" outlineLevel="4" x14ac:dyDescent="0.2">
      <c r="A197" s="11" t="s">
        <v>174</v>
      </c>
      <c r="B197" s="12" t="s">
        <v>173</v>
      </c>
      <c r="C197" s="12"/>
      <c r="D197" s="13">
        <v>262800</v>
      </c>
      <c r="E197" s="13">
        <v>40000</v>
      </c>
      <c r="F197" s="9">
        <f t="shared" si="3"/>
        <v>15.220700152207002</v>
      </c>
    </row>
    <row r="198" spans="1:6" ht="38.25" outlineLevel="7" x14ac:dyDescent="0.2">
      <c r="A198" s="1" t="s">
        <v>229</v>
      </c>
      <c r="B198" s="14" t="s">
        <v>173</v>
      </c>
      <c r="C198" s="14" t="s">
        <v>221</v>
      </c>
      <c r="D198" s="15">
        <v>262800</v>
      </c>
      <c r="E198" s="15">
        <v>40000</v>
      </c>
      <c r="F198" s="10">
        <f t="shared" si="3"/>
        <v>15.220700152207002</v>
      </c>
    </row>
    <row r="199" spans="1:6" ht="63.75" outlineLevel="4" x14ac:dyDescent="0.2">
      <c r="A199" s="11" t="s">
        <v>176</v>
      </c>
      <c r="B199" s="12" t="s">
        <v>175</v>
      </c>
      <c r="C199" s="12"/>
      <c r="D199" s="13">
        <v>30000</v>
      </c>
      <c r="E199" s="13">
        <v>25000</v>
      </c>
      <c r="F199" s="9">
        <f t="shared" si="3"/>
        <v>83.333333333333329</v>
      </c>
    </row>
    <row r="200" spans="1:6" ht="38.25" outlineLevel="7" x14ac:dyDescent="0.2">
      <c r="A200" s="1" t="s">
        <v>229</v>
      </c>
      <c r="B200" s="14" t="s">
        <v>175</v>
      </c>
      <c r="C200" s="14" t="s">
        <v>221</v>
      </c>
      <c r="D200" s="15">
        <v>30000</v>
      </c>
      <c r="E200" s="15">
        <v>25000</v>
      </c>
      <c r="F200" s="10">
        <f t="shared" si="3"/>
        <v>83.333333333333329</v>
      </c>
    </row>
    <row r="201" spans="1:6" ht="89.25" outlineLevel="4" x14ac:dyDescent="0.2">
      <c r="A201" s="11" t="s">
        <v>178</v>
      </c>
      <c r="B201" s="12" t="s">
        <v>177</v>
      </c>
      <c r="C201" s="12"/>
      <c r="D201" s="13">
        <v>2439179.66</v>
      </c>
      <c r="E201" s="13">
        <v>2439179.66</v>
      </c>
      <c r="F201" s="9">
        <f t="shared" si="3"/>
        <v>100</v>
      </c>
    </row>
    <row r="202" spans="1:6" ht="38.25" outlineLevel="7" x14ac:dyDescent="0.2">
      <c r="A202" s="1" t="s">
        <v>231</v>
      </c>
      <c r="B202" s="14" t="s">
        <v>177</v>
      </c>
      <c r="C202" s="14" t="s">
        <v>223</v>
      </c>
      <c r="D202" s="15">
        <v>2439179.66</v>
      </c>
      <c r="E202" s="15">
        <v>2439179.66</v>
      </c>
      <c r="F202" s="10">
        <f t="shared" si="3"/>
        <v>100</v>
      </c>
    </row>
    <row r="203" spans="1:6" ht="51" outlineLevel="4" x14ac:dyDescent="0.2">
      <c r="A203" s="11" t="s">
        <v>180</v>
      </c>
      <c r="B203" s="12" t="s">
        <v>179</v>
      </c>
      <c r="C203" s="12"/>
      <c r="D203" s="13">
        <v>250100</v>
      </c>
      <c r="E203" s="13">
        <v>203344</v>
      </c>
      <c r="F203" s="9">
        <f t="shared" si="3"/>
        <v>81.305077968812469</v>
      </c>
    </row>
    <row r="204" spans="1:6" ht="38.25" outlineLevel="7" x14ac:dyDescent="0.2">
      <c r="A204" s="1" t="s">
        <v>229</v>
      </c>
      <c r="B204" s="14" t="s">
        <v>179</v>
      </c>
      <c r="C204" s="14" t="s">
        <v>221</v>
      </c>
      <c r="D204" s="15">
        <v>172200</v>
      </c>
      <c r="E204" s="15">
        <v>172200</v>
      </c>
      <c r="F204" s="10">
        <f t="shared" si="3"/>
        <v>100</v>
      </c>
    </row>
    <row r="205" spans="1:6" outlineLevel="7" x14ac:dyDescent="0.2">
      <c r="A205" s="3" t="s">
        <v>235</v>
      </c>
      <c r="B205" s="14" t="s">
        <v>179</v>
      </c>
      <c r="C205" s="14" t="s">
        <v>227</v>
      </c>
      <c r="D205" s="15">
        <v>77900</v>
      </c>
      <c r="E205" s="15">
        <v>31144</v>
      </c>
      <c r="F205" s="10">
        <f t="shared" ref="F205:F238" si="4">E205/D205%</f>
        <v>39.979460847240048</v>
      </c>
    </row>
    <row r="206" spans="1:6" ht="38.25" outlineLevel="2" x14ac:dyDescent="0.2">
      <c r="A206" s="11" t="s">
        <v>182</v>
      </c>
      <c r="B206" s="12" t="s">
        <v>181</v>
      </c>
      <c r="C206" s="12"/>
      <c r="D206" s="13">
        <v>616800</v>
      </c>
      <c r="E206" s="13">
        <v>293000</v>
      </c>
      <c r="F206" s="9">
        <f t="shared" si="4"/>
        <v>47.503242542153046</v>
      </c>
    </row>
    <row r="207" spans="1:6" ht="25.5" outlineLevel="3" x14ac:dyDescent="0.2">
      <c r="A207" s="11" t="s">
        <v>184</v>
      </c>
      <c r="B207" s="12" t="s">
        <v>183</v>
      </c>
      <c r="C207" s="12"/>
      <c r="D207" s="13">
        <v>130000</v>
      </c>
      <c r="E207" s="13">
        <v>130000</v>
      </c>
      <c r="F207" s="9">
        <f t="shared" si="4"/>
        <v>100</v>
      </c>
    </row>
    <row r="208" spans="1:6" ht="76.5" outlineLevel="4" x14ac:dyDescent="0.2">
      <c r="A208" s="11" t="s">
        <v>186</v>
      </c>
      <c r="B208" s="12" t="s">
        <v>185</v>
      </c>
      <c r="C208" s="12"/>
      <c r="D208" s="13">
        <v>130000</v>
      </c>
      <c r="E208" s="13">
        <v>130000</v>
      </c>
      <c r="F208" s="9">
        <f t="shared" si="4"/>
        <v>100</v>
      </c>
    </row>
    <row r="209" spans="1:6" ht="25.5" outlineLevel="7" x14ac:dyDescent="0.2">
      <c r="A209" s="1" t="s">
        <v>230</v>
      </c>
      <c r="B209" s="14" t="s">
        <v>185</v>
      </c>
      <c r="C209" s="14" t="s">
        <v>222</v>
      </c>
      <c r="D209" s="15">
        <v>130000</v>
      </c>
      <c r="E209" s="15">
        <v>130000</v>
      </c>
      <c r="F209" s="10">
        <f t="shared" si="4"/>
        <v>100</v>
      </c>
    </row>
    <row r="210" spans="1:6" ht="25.5" outlineLevel="3" x14ac:dyDescent="0.2">
      <c r="A210" s="11" t="s">
        <v>188</v>
      </c>
      <c r="B210" s="12" t="s">
        <v>187</v>
      </c>
      <c r="C210" s="12"/>
      <c r="D210" s="13">
        <v>486800</v>
      </c>
      <c r="E210" s="13">
        <v>163000</v>
      </c>
      <c r="F210" s="9">
        <f t="shared" si="4"/>
        <v>33.483976992604767</v>
      </c>
    </row>
    <row r="211" spans="1:6" ht="51" outlineLevel="4" x14ac:dyDescent="0.2">
      <c r="A211" s="11" t="s">
        <v>190</v>
      </c>
      <c r="B211" s="12" t="s">
        <v>189</v>
      </c>
      <c r="C211" s="12"/>
      <c r="D211" s="13">
        <v>163000</v>
      </c>
      <c r="E211" s="13">
        <v>163000</v>
      </c>
      <c r="F211" s="9">
        <f t="shared" si="4"/>
        <v>100</v>
      </c>
    </row>
    <row r="212" spans="1:6" ht="76.5" outlineLevel="7" x14ac:dyDescent="0.2">
      <c r="A212" s="1" t="s">
        <v>228</v>
      </c>
      <c r="B212" s="14" t="s">
        <v>189</v>
      </c>
      <c r="C212" s="14" t="s">
        <v>220</v>
      </c>
      <c r="D212" s="15">
        <v>42000</v>
      </c>
      <c r="E212" s="15">
        <v>42000</v>
      </c>
      <c r="F212" s="10">
        <f t="shared" si="4"/>
        <v>100</v>
      </c>
    </row>
    <row r="213" spans="1:6" ht="25.5" outlineLevel="7" x14ac:dyDescent="0.2">
      <c r="A213" s="1" t="s">
        <v>230</v>
      </c>
      <c r="B213" s="14" t="s">
        <v>189</v>
      </c>
      <c r="C213" s="14" t="s">
        <v>222</v>
      </c>
      <c r="D213" s="15">
        <v>121000</v>
      </c>
      <c r="E213" s="15">
        <v>121000</v>
      </c>
      <c r="F213" s="10">
        <f t="shared" si="4"/>
        <v>100</v>
      </c>
    </row>
    <row r="214" spans="1:6" ht="38.25" outlineLevel="4" x14ac:dyDescent="0.2">
      <c r="A214" s="11" t="s">
        <v>192</v>
      </c>
      <c r="B214" s="12" t="s">
        <v>191</v>
      </c>
      <c r="C214" s="12"/>
      <c r="D214" s="13">
        <v>323800</v>
      </c>
      <c r="E214" s="13">
        <v>0</v>
      </c>
      <c r="F214" s="9">
        <f t="shared" si="4"/>
        <v>0</v>
      </c>
    </row>
    <row r="215" spans="1:6" ht="51" outlineLevel="5" x14ac:dyDescent="0.2">
      <c r="A215" s="11" t="s">
        <v>194</v>
      </c>
      <c r="B215" s="12" t="s">
        <v>193</v>
      </c>
      <c r="C215" s="12"/>
      <c r="D215" s="13">
        <v>323800</v>
      </c>
      <c r="E215" s="13">
        <v>0</v>
      </c>
      <c r="F215" s="9">
        <f t="shared" si="4"/>
        <v>0</v>
      </c>
    </row>
    <row r="216" spans="1:6" ht="38.25" outlineLevel="7" x14ac:dyDescent="0.2">
      <c r="A216" s="1" t="s">
        <v>229</v>
      </c>
      <c r="B216" s="14" t="s">
        <v>193</v>
      </c>
      <c r="C216" s="14" t="s">
        <v>221</v>
      </c>
      <c r="D216" s="15">
        <v>323800</v>
      </c>
      <c r="E216" s="15">
        <v>0</v>
      </c>
      <c r="F216" s="10">
        <f t="shared" si="4"/>
        <v>0</v>
      </c>
    </row>
    <row r="217" spans="1:6" ht="51" outlineLevel="2" x14ac:dyDescent="0.2">
      <c r="A217" s="11" t="s">
        <v>196</v>
      </c>
      <c r="B217" s="12" t="s">
        <v>195</v>
      </c>
      <c r="C217" s="12"/>
      <c r="D217" s="13">
        <v>13227093.08</v>
      </c>
      <c r="E217" s="13">
        <v>6568947.2699999996</v>
      </c>
      <c r="F217" s="9">
        <f t="shared" si="4"/>
        <v>49.662818808862568</v>
      </c>
    </row>
    <row r="218" spans="1:6" ht="38.25" outlineLevel="3" x14ac:dyDescent="0.2">
      <c r="A218" s="11" t="s">
        <v>198</v>
      </c>
      <c r="B218" s="12" t="s">
        <v>197</v>
      </c>
      <c r="C218" s="12"/>
      <c r="D218" s="13">
        <v>30000</v>
      </c>
      <c r="E218" s="13">
        <v>30000</v>
      </c>
      <c r="F218" s="9">
        <f t="shared" si="4"/>
        <v>100</v>
      </c>
    </row>
    <row r="219" spans="1:6" ht="63.75" outlineLevel="4" x14ac:dyDescent="0.2">
      <c r="A219" s="11" t="s">
        <v>200</v>
      </c>
      <c r="B219" s="12" t="s">
        <v>199</v>
      </c>
      <c r="C219" s="12"/>
      <c r="D219" s="13">
        <v>30000</v>
      </c>
      <c r="E219" s="13">
        <v>30000</v>
      </c>
      <c r="F219" s="9">
        <f t="shared" si="4"/>
        <v>100</v>
      </c>
    </row>
    <row r="220" spans="1:6" ht="38.25" outlineLevel="7" x14ac:dyDescent="0.2">
      <c r="A220" s="1" t="s">
        <v>229</v>
      </c>
      <c r="B220" s="14" t="s">
        <v>199</v>
      </c>
      <c r="C220" s="14" t="s">
        <v>221</v>
      </c>
      <c r="D220" s="15">
        <v>30000</v>
      </c>
      <c r="E220" s="15">
        <v>30000</v>
      </c>
      <c r="F220" s="10">
        <f t="shared" si="4"/>
        <v>100</v>
      </c>
    </row>
    <row r="221" spans="1:6" ht="38.25" outlineLevel="3" x14ac:dyDescent="0.2">
      <c r="A221" s="11" t="s">
        <v>202</v>
      </c>
      <c r="B221" s="12" t="s">
        <v>201</v>
      </c>
      <c r="C221" s="12"/>
      <c r="D221" s="13">
        <v>13197093.08</v>
      </c>
      <c r="E221" s="13">
        <v>6538947.2699999996</v>
      </c>
      <c r="F221" s="9">
        <f t="shared" si="4"/>
        <v>49.548390924889951</v>
      </c>
    </row>
    <row r="222" spans="1:6" ht="38.25" outlineLevel="4" x14ac:dyDescent="0.2">
      <c r="A222" s="11" t="s">
        <v>204</v>
      </c>
      <c r="B222" s="12" t="s">
        <v>203</v>
      </c>
      <c r="C222" s="12"/>
      <c r="D222" s="13">
        <v>13197093.08</v>
      </c>
      <c r="E222" s="13">
        <v>6538947.2699999996</v>
      </c>
      <c r="F222" s="9">
        <f t="shared" si="4"/>
        <v>49.548390924889951</v>
      </c>
    </row>
    <row r="223" spans="1:6" ht="102" outlineLevel="5" x14ac:dyDescent="0.2">
      <c r="A223" s="11" t="s">
        <v>206</v>
      </c>
      <c r="B223" s="12" t="s">
        <v>205</v>
      </c>
      <c r="C223" s="12"/>
      <c r="D223" s="13">
        <v>13197093.08</v>
      </c>
      <c r="E223" s="13">
        <v>6538947.2699999996</v>
      </c>
      <c r="F223" s="9">
        <f t="shared" si="4"/>
        <v>49.548390924889951</v>
      </c>
    </row>
    <row r="224" spans="1:6" ht="38.25" outlineLevel="7" x14ac:dyDescent="0.2">
      <c r="A224" s="1" t="s">
        <v>231</v>
      </c>
      <c r="B224" s="14" t="s">
        <v>205</v>
      </c>
      <c r="C224" s="14" t="s">
        <v>223</v>
      </c>
      <c r="D224" s="15">
        <v>13197093.08</v>
      </c>
      <c r="E224" s="15">
        <v>6538947.2699999996</v>
      </c>
      <c r="F224" s="10">
        <f t="shared" si="4"/>
        <v>49.548390924889951</v>
      </c>
    </row>
    <row r="225" spans="1:6" outlineLevel="1" x14ac:dyDescent="0.2">
      <c r="A225" s="11" t="s">
        <v>208</v>
      </c>
      <c r="B225" s="12" t="s">
        <v>207</v>
      </c>
      <c r="C225" s="12"/>
      <c r="D225" s="13">
        <v>11756700</v>
      </c>
      <c r="E225" s="13">
        <v>11467992.449999999</v>
      </c>
      <c r="F225" s="9">
        <f t="shared" si="4"/>
        <v>97.544314731174552</v>
      </c>
    </row>
    <row r="226" spans="1:6" ht="25.5" outlineLevel="2" x14ac:dyDescent="0.2">
      <c r="A226" s="11" t="s">
        <v>210</v>
      </c>
      <c r="B226" s="12" t="s">
        <v>209</v>
      </c>
      <c r="C226" s="12"/>
      <c r="D226" s="13">
        <v>3744260</v>
      </c>
      <c r="E226" s="13">
        <v>3729098.34</v>
      </c>
      <c r="F226" s="9">
        <f t="shared" si="4"/>
        <v>99.595069252669418</v>
      </c>
    </row>
    <row r="227" spans="1:6" ht="76.5" outlineLevel="7" x14ac:dyDescent="0.2">
      <c r="A227" s="1" t="s">
        <v>228</v>
      </c>
      <c r="B227" s="14" t="s">
        <v>209</v>
      </c>
      <c r="C227" s="14" t="s">
        <v>220</v>
      </c>
      <c r="D227" s="15">
        <f>D226-D228</f>
        <v>3726760</v>
      </c>
      <c r="E227" s="15">
        <f>E226-E228</f>
        <v>3711598.34</v>
      </c>
      <c r="F227" s="10">
        <f t="shared" si="4"/>
        <v>99.593167791862101</v>
      </c>
    </row>
    <row r="228" spans="1:6" ht="38.25" outlineLevel="7" x14ac:dyDescent="0.2">
      <c r="A228" s="1" t="s">
        <v>229</v>
      </c>
      <c r="B228" s="14" t="s">
        <v>209</v>
      </c>
      <c r="C228" s="14" t="s">
        <v>221</v>
      </c>
      <c r="D228" s="15">
        <v>17500</v>
      </c>
      <c r="E228" s="15">
        <v>17500</v>
      </c>
      <c r="F228" s="10">
        <f t="shared" si="4"/>
        <v>100</v>
      </c>
    </row>
    <row r="229" spans="1:6" ht="25.5" outlineLevel="2" x14ac:dyDescent="0.2">
      <c r="A229" s="11" t="s">
        <v>212</v>
      </c>
      <c r="B229" s="12" t="s">
        <v>211</v>
      </c>
      <c r="C229" s="12"/>
      <c r="D229" s="13">
        <v>4514544</v>
      </c>
      <c r="E229" s="13">
        <v>4498391.83</v>
      </c>
      <c r="F229" s="9">
        <f t="shared" si="4"/>
        <v>99.642219236317104</v>
      </c>
    </row>
    <row r="230" spans="1:6" ht="76.5" outlineLevel="7" x14ac:dyDescent="0.2">
      <c r="A230" s="1" t="s">
        <v>228</v>
      </c>
      <c r="B230" s="14" t="s">
        <v>211</v>
      </c>
      <c r="C230" s="14" t="s">
        <v>220</v>
      </c>
      <c r="D230" s="15">
        <f>D229-D231</f>
        <v>4494304</v>
      </c>
      <c r="E230" s="15">
        <f>E229-E231</f>
        <v>4480051.83</v>
      </c>
      <c r="F230" s="10">
        <f t="shared" si="4"/>
        <v>99.682883712361246</v>
      </c>
    </row>
    <row r="231" spans="1:6" ht="38.25" outlineLevel="7" x14ac:dyDescent="0.2">
      <c r="A231" s="1" t="s">
        <v>229</v>
      </c>
      <c r="B231" s="14" t="s">
        <v>211</v>
      </c>
      <c r="C231" s="14" t="s">
        <v>221</v>
      </c>
      <c r="D231" s="15">
        <v>20240</v>
      </c>
      <c r="E231" s="15">
        <v>18340</v>
      </c>
      <c r="F231" s="10">
        <f t="shared" si="4"/>
        <v>90.612648221343875</v>
      </c>
    </row>
    <row r="232" spans="1:6" ht="38.25" outlineLevel="2" x14ac:dyDescent="0.2">
      <c r="A232" s="11" t="s">
        <v>214</v>
      </c>
      <c r="B232" s="12" t="s">
        <v>213</v>
      </c>
      <c r="C232" s="12"/>
      <c r="D232" s="13">
        <v>3497896</v>
      </c>
      <c r="E232" s="13">
        <v>3240502.28</v>
      </c>
      <c r="F232" s="9">
        <f t="shared" si="4"/>
        <v>92.641470186649343</v>
      </c>
    </row>
    <row r="233" spans="1:6" ht="51" outlineLevel="3" x14ac:dyDescent="0.2">
      <c r="A233" s="11" t="s">
        <v>216</v>
      </c>
      <c r="B233" s="12" t="s">
        <v>215</v>
      </c>
      <c r="C233" s="12"/>
      <c r="D233" s="13">
        <v>3133140</v>
      </c>
      <c r="E233" s="13">
        <v>2875746.28</v>
      </c>
      <c r="F233" s="9">
        <f t="shared" si="4"/>
        <v>91.78479991318612</v>
      </c>
    </row>
    <row r="234" spans="1:6" ht="76.5" outlineLevel="7" x14ac:dyDescent="0.2">
      <c r="A234" s="1" t="s">
        <v>228</v>
      </c>
      <c r="B234" s="14" t="s">
        <v>215</v>
      </c>
      <c r="C234" s="14" t="s">
        <v>220</v>
      </c>
      <c r="D234" s="15">
        <f>D233-D235</f>
        <v>3100226</v>
      </c>
      <c r="E234" s="15">
        <f>E233-E235</f>
        <v>2845223.51</v>
      </c>
      <c r="F234" s="10">
        <f t="shared" si="4"/>
        <v>91.774712875770987</v>
      </c>
    </row>
    <row r="235" spans="1:6" ht="38.25" outlineLevel="7" x14ac:dyDescent="0.2">
      <c r="A235" s="1" t="s">
        <v>229</v>
      </c>
      <c r="B235" s="14" t="s">
        <v>215</v>
      </c>
      <c r="C235" s="14" t="s">
        <v>221</v>
      </c>
      <c r="D235" s="15">
        <v>32914</v>
      </c>
      <c r="E235" s="15">
        <v>30522.77</v>
      </c>
      <c r="F235" s="10">
        <f t="shared" si="4"/>
        <v>92.734915233639185</v>
      </c>
    </row>
    <row r="236" spans="1:6" ht="38.25" outlineLevel="3" x14ac:dyDescent="0.2">
      <c r="A236" s="11" t="s">
        <v>218</v>
      </c>
      <c r="B236" s="12" t="s">
        <v>217</v>
      </c>
      <c r="C236" s="12"/>
      <c r="D236" s="13">
        <v>364756</v>
      </c>
      <c r="E236" s="13">
        <v>364756</v>
      </c>
      <c r="F236" s="9">
        <f t="shared" si="4"/>
        <v>100</v>
      </c>
    </row>
    <row r="237" spans="1:6" ht="38.25" outlineLevel="7" x14ac:dyDescent="0.2">
      <c r="A237" s="1" t="s">
        <v>229</v>
      </c>
      <c r="B237" s="14" t="s">
        <v>217</v>
      </c>
      <c r="C237" s="14" t="s">
        <v>221</v>
      </c>
      <c r="D237" s="15">
        <v>364756</v>
      </c>
      <c r="E237" s="15">
        <v>364756</v>
      </c>
      <c r="F237" s="10">
        <f t="shared" si="4"/>
        <v>100</v>
      </c>
    </row>
    <row r="238" spans="1:6" x14ac:dyDescent="0.2">
      <c r="A238" s="17" t="s">
        <v>219</v>
      </c>
      <c r="B238" s="20"/>
      <c r="C238" s="18"/>
      <c r="D238" s="19">
        <v>693273765.96000004</v>
      </c>
      <c r="E238" s="19">
        <v>651227563.25999999</v>
      </c>
      <c r="F238" s="9">
        <f t="shared" si="4"/>
        <v>93.935122780568904</v>
      </c>
    </row>
    <row r="240" spans="1:6" x14ac:dyDescent="0.2">
      <c r="A240" s="4" t="s">
        <v>244</v>
      </c>
      <c r="B240" s="21"/>
      <c r="C240" s="5"/>
      <c r="D240" s="5"/>
    </row>
    <row r="241" spans="1:5" x14ac:dyDescent="0.2">
      <c r="A241" s="4" t="s">
        <v>245</v>
      </c>
      <c r="B241" s="21"/>
      <c r="C241" s="5"/>
      <c r="D241" s="5"/>
      <c r="E241" s="4" t="s">
        <v>246</v>
      </c>
    </row>
  </sheetData>
  <mergeCells count="4">
    <mergeCell ref="E1:F1"/>
    <mergeCell ref="C2:F2"/>
    <mergeCell ref="A4:F4"/>
    <mergeCell ref="A5:F5"/>
  </mergeCells>
  <pageMargins left="0.74803149606299213" right="0.74803149606299213" top="0.98425196850393704" bottom="0.98425196850393704" header="0.51181102362204722" footer="0.51181102362204722"/>
  <pageSetup paperSize="9" scale="89" fitToHeight="14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rep:2.53.0.22</dc:description>
  <cp:lastModifiedBy>comp06</cp:lastModifiedBy>
  <cp:lastPrinted>2022-03-23T01:39:11Z</cp:lastPrinted>
  <dcterms:created xsi:type="dcterms:W3CDTF">2022-01-18T08:06:13Z</dcterms:created>
  <dcterms:modified xsi:type="dcterms:W3CDTF">2022-03-23T01:39:14Z</dcterms:modified>
</cp:coreProperties>
</file>