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8E6BC15C-B8CA-40D1-95D8-9744C205A89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Titles" localSheetId="0">Лист1!$6:$8</definedName>
    <definedName name="_xlnm.Print_Area" localSheetId="0">Лист1!$A$1:$K$68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9" i="1" l="1"/>
  <c r="H59" i="1"/>
  <c r="I59" i="1"/>
  <c r="J59" i="1"/>
  <c r="J60" i="1" s="1"/>
  <c r="K59" i="1"/>
  <c r="F59" i="1"/>
  <c r="F60" i="1"/>
  <c r="G60" i="1"/>
  <c r="H60" i="1"/>
  <c r="I60" i="1"/>
  <c r="K60" i="1"/>
  <c r="E59" i="1" l="1"/>
  <c r="E60" i="1" s="1"/>
  <c r="E52" i="1"/>
  <c r="E32" i="1"/>
  <c r="E22" i="1"/>
  <c r="E14" i="1"/>
  <c r="E12" i="1"/>
  <c r="G50" i="1" l="1"/>
  <c r="J50" i="1"/>
  <c r="K50" i="1"/>
  <c r="F50" i="1"/>
  <c r="G49" i="1"/>
  <c r="H49" i="1"/>
  <c r="I49" i="1"/>
  <c r="I50" i="1" s="1"/>
  <c r="J49" i="1"/>
  <c r="K49" i="1"/>
  <c r="F49" i="1"/>
  <c r="E43" i="1"/>
  <c r="E44" i="1"/>
  <c r="E45" i="1"/>
  <c r="E46" i="1"/>
  <c r="E47" i="1"/>
  <c r="E48" i="1"/>
  <c r="E42" i="1"/>
  <c r="F40" i="1"/>
  <c r="G39" i="1"/>
  <c r="G40" i="1" s="1"/>
  <c r="H39" i="1"/>
  <c r="I39" i="1"/>
  <c r="I40" i="1" s="1"/>
  <c r="J39" i="1"/>
  <c r="J40" i="1" s="1"/>
  <c r="K39" i="1"/>
  <c r="K40" i="1" s="1"/>
  <c r="F39" i="1"/>
  <c r="G9" i="1"/>
  <c r="G10" i="1" s="1"/>
  <c r="H9" i="1"/>
  <c r="H10" i="1" s="1"/>
  <c r="I9" i="1"/>
  <c r="I10" i="1" s="1"/>
  <c r="J9" i="1"/>
  <c r="K9" i="1"/>
  <c r="K10" i="1" s="1"/>
  <c r="F9" i="1"/>
  <c r="G19" i="1"/>
  <c r="G20" i="1" s="1"/>
  <c r="H19" i="1"/>
  <c r="H20" i="1" s="1"/>
  <c r="I19" i="1"/>
  <c r="I20" i="1" s="1"/>
  <c r="J19" i="1"/>
  <c r="J20" i="1" s="1"/>
  <c r="K19" i="1"/>
  <c r="F19" i="1"/>
  <c r="G29" i="1"/>
  <c r="H29" i="1"/>
  <c r="I29" i="1"/>
  <c r="J29" i="1"/>
  <c r="K29" i="1"/>
  <c r="F29" i="1"/>
  <c r="G30" i="1"/>
  <c r="H30" i="1"/>
  <c r="I30" i="1"/>
  <c r="J30" i="1"/>
  <c r="K30" i="1"/>
  <c r="F30" i="1"/>
  <c r="K20" i="1"/>
  <c r="F20" i="1"/>
  <c r="F10" i="1"/>
  <c r="E49" i="1" l="1"/>
  <c r="E50" i="1" s="1"/>
  <c r="H50" i="1"/>
  <c r="E29" i="1"/>
  <c r="E30" i="1" s="1"/>
  <c r="E39" i="1"/>
  <c r="E40" i="1" s="1"/>
  <c r="H40" i="1"/>
  <c r="E9" i="1"/>
  <c r="E10" i="1" s="1"/>
  <c r="J10" i="1"/>
  <c r="E19" i="1"/>
  <c r="E20" i="1" s="1"/>
  <c r="E15" i="1" l="1"/>
  <c r="E16" i="1"/>
  <c r="E17" i="1"/>
  <c r="E23" i="1"/>
  <c r="E24" i="1"/>
  <c r="E25" i="1"/>
  <c r="E26" i="1"/>
  <c r="E27" i="1"/>
  <c r="E33" i="1"/>
  <c r="E34" i="1"/>
  <c r="E35" i="1"/>
  <c r="E36" i="1"/>
  <c r="E37" i="1"/>
  <c r="E53" i="1"/>
  <c r="E54" i="1"/>
  <c r="E55" i="1"/>
</calcChain>
</file>

<file path=xl/sharedStrings.xml><?xml version="1.0" encoding="utf-8"?>
<sst xmlns="http://schemas.openxmlformats.org/spreadsheetml/2006/main" count="77" uniqueCount="26">
  <si>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</si>
  <si>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</si>
  <si>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</si>
  <si>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</si>
  <si>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</si>
  <si>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</si>
  <si>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</si>
  <si>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</si>
  <si>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</si>
  <si>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</si>
  <si>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</si>
  <si>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</si>
  <si>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</si>
  <si>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</si>
  <si>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</si>
  <si>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</si>
  <si>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</si>
  <si>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Муниципальная программа «Социальное развитие МО «Катангский район» на 2019 – 2024 годы»</t>
  </si>
  <si>
    <t>Подпрограмма 1 «Поддержка общественных организаций»</t>
  </si>
  <si>
    <t>Подпрограмма 2 «Доступная среда»»</t>
  </si>
  <si>
    <t xml:space="preserve">Подпрограмма 3 «Профилактика социально-негативных явлений» </t>
  </si>
  <si>
    <t>Подпрограмма 4  «Устойчивое развитие коренных малочисленных народов севера проживающих на территории Катангского района»</t>
  </si>
  <si>
    <t xml:space="preserve"> </t>
  </si>
  <si>
    <t xml:space="preserve">                 Приложение № 5
к муниципальной программе
 «Социальное развитие муниципального
 образования «Катангский район»
 на 2019 – 2024 годы»</t>
  </si>
  <si>
    <t>Подпрограмма 5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</si>
  <si>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r>
      <t xml:space="preserve">Приложение № 2 к постановлению
администрации муниципального 
образования «Катангский район»
от </t>
    </r>
    <r>
      <rPr>
        <u/>
        <sz val="12"/>
        <color theme="1"/>
        <rFont val="Times New Roman"/>
        <family val="1"/>
        <charset val="204"/>
      </rPr>
      <t xml:space="preserve">23 марта 2022 года </t>
    </r>
    <r>
      <rPr>
        <sz val="12"/>
        <color theme="1"/>
        <rFont val="Times New Roman"/>
        <family val="1"/>
        <charset val="204"/>
      </rPr>
      <t>№</t>
    </r>
    <r>
      <rPr>
        <u/>
        <sz val="12"/>
        <color theme="1"/>
        <rFont val="Times New Roman"/>
        <family val="1"/>
        <charset val="204"/>
      </rPr>
      <t>69-п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</si>
</sst>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 applyAlignment="1">
      <alignment wrapText="1"/>
    </xf>
    <xf numFmtId="0" fontId="5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view="pageBreakPreview" zoomScale="96" zoomScaleNormal="100" zoomScaleSheetLayoutView="96" workbookViewId="0">
      <selection sqref="A1:K68"/>
    </sheetView>
  </sheetViews>
  <sheetFormatPr defaultRowHeight="15" x14ac:dyDescent="0.25"/>
  <cols>
    <col min="1" max="1" width="8" customWidth="1"/>
    <col min="3" max="3" width="41.140625" customWidth="1"/>
    <col min="4" max="4" width="35.42578125" customWidth="1"/>
    <col min="5" max="5" width="9.42578125" customWidth="1"/>
    <col min="8" max="9" width="9.140625" style="36"/>
  </cols>
  <sheetData>
    <row r="1" spans="1:15" ht="68.25" customHeight="1" x14ac:dyDescent="0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"/>
      <c r="M1" s="4"/>
      <c r="N1" s="4"/>
      <c r="O1" s="4"/>
    </row>
    <row r="2" spans="1:15" ht="76.5" customHeight="1" x14ac:dyDescent="0.25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"/>
      <c r="M2" s="4"/>
      <c r="N2" s="4"/>
      <c r="O2" s="4"/>
    </row>
    <row r="3" spans="1:15" ht="15.75" x14ac:dyDescent="0.25">
      <c r="A3" s="1"/>
    </row>
    <row r="4" spans="1:15" x14ac:dyDescent="0.25">
      <c r="A4" s="43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5" ht="15.75" x14ac:dyDescent="0.25">
      <c r="A5" s="15"/>
      <c r="B5" s="16"/>
      <c r="C5" s="16"/>
      <c r="D5" s="16"/>
      <c r="E5" s="16"/>
      <c r="F5" s="16"/>
      <c r="G5" s="16"/>
      <c r="H5" s="37"/>
      <c r="I5" s="37"/>
      <c r="J5" s="16"/>
      <c r="K5" s="16"/>
    </row>
    <row r="6" spans="1:15" ht="26.25" customHeight="1" x14ac:dyDescent="0.25">
      <c r="A6" s="45" t="s">
        <v>1</v>
      </c>
      <c r="B6" s="45"/>
      <c r="C6" s="45" t="s">
        <v>2</v>
      </c>
      <c r="D6" s="45" t="s">
        <v>3</v>
      </c>
      <c r="E6" s="48" t="s">
        <v>4</v>
      </c>
      <c r="F6" s="49"/>
      <c r="G6" s="49"/>
      <c r="H6" s="49"/>
      <c r="I6" s="49"/>
      <c r="J6" s="49"/>
      <c r="K6" s="50"/>
      <c r="L6" s="2"/>
    </row>
    <row r="7" spans="1:15" ht="17.25" customHeight="1" x14ac:dyDescent="0.25">
      <c r="A7" s="45"/>
      <c r="B7" s="45"/>
      <c r="C7" s="45"/>
      <c r="D7" s="45"/>
      <c r="E7" s="51" t="s">
        <v>7</v>
      </c>
      <c r="F7" s="46">
        <v>2019</v>
      </c>
      <c r="G7" s="46">
        <v>2020</v>
      </c>
      <c r="H7" s="47">
        <v>2021</v>
      </c>
      <c r="I7" s="47">
        <v>2022</v>
      </c>
      <c r="J7" s="46">
        <v>2023</v>
      </c>
      <c r="K7" s="46">
        <v>2024</v>
      </c>
      <c r="L7" s="2"/>
    </row>
    <row r="8" spans="1:15" x14ac:dyDescent="0.25">
      <c r="A8" s="5" t="s">
        <v>5</v>
      </c>
      <c r="B8" s="5" t="s">
        <v>6</v>
      </c>
      <c r="C8" s="45"/>
      <c r="D8" s="45"/>
      <c r="E8" s="52"/>
      <c r="F8" s="46"/>
      <c r="G8" s="46"/>
      <c r="H8" s="47"/>
      <c r="I8" s="47"/>
      <c r="J8" s="46"/>
      <c r="K8" s="46"/>
      <c r="L8" s="2"/>
    </row>
    <row r="9" spans="1:15" x14ac:dyDescent="0.25">
      <c r="A9" s="53">
        <v>6</v>
      </c>
      <c r="B9" s="53"/>
      <c r="C9" s="54" t="s">
        <v>17</v>
      </c>
      <c r="D9" s="6" t="s">
        <v>7</v>
      </c>
      <c r="E9" s="18">
        <f>F9+G9+H9+I9+J9+K9</f>
        <v>3135.5</v>
      </c>
      <c r="F9" s="26">
        <f>F12+F14+F13+F15+F16+F17+F18</f>
        <v>415</v>
      </c>
      <c r="G9" s="26">
        <f t="shared" ref="G9:K9" si="0">G12+G14+G13+G15+G16+G17+G18</f>
        <v>325.8</v>
      </c>
      <c r="H9" s="30">
        <f t="shared" si="0"/>
        <v>616.79999999999995</v>
      </c>
      <c r="I9" s="30">
        <f t="shared" si="0"/>
        <v>594.70000000000005</v>
      </c>
      <c r="J9" s="26">
        <f t="shared" si="0"/>
        <v>511.5</v>
      </c>
      <c r="K9" s="26">
        <f t="shared" si="0"/>
        <v>671.7</v>
      </c>
      <c r="L9" s="2"/>
    </row>
    <row r="10" spans="1:15" x14ac:dyDescent="0.25">
      <c r="A10" s="53"/>
      <c r="B10" s="53"/>
      <c r="C10" s="54"/>
      <c r="D10" s="8" t="s">
        <v>8</v>
      </c>
      <c r="E10" s="12">
        <f>E9</f>
        <v>3135.5</v>
      </c>
      <c r="F10" s="7">
        <f>F9</f>
        <v>415</v>
      </c>
      <c r="G10" s="26">
        <f t="shared" ref="G10:K10" si="1">G9</f>
        <v>325.8</v>
      </c>
      <c r="H10" s="30">
        <f t="shared" si="1"/>
        <v>616.79999999999995</v>
      </c>
      <c r="I10" s="30">
        <f t="shared" si="1"/>
        <v>594.70000000000005</v>
      </c>
      <c r="J10" s="26">
        <f t="shared" si="1"/>
        <v>511.5</v>
      </c>
      <c r="K10" s="26">
        <f t="shared" si="1"/>
        <v>671.7</v>
      </c>
      <c r="L10" s="2"/>
    </row>
    <row r="11" spans="1:15" x14ac:dyDescent="0.25">
      <c r="A11" s="53"/>
      <c r="B11" s="53"/>
      <c r="C11" s="54"/>
      <c r="D11" s="9" t="s">
        <v>9</v>
      </c>
      <c r="E11" s="12"/>
      <c r="F11" s="10"/>
      <c r="G11" s="11"/>
      <c r="H11" s="38"/>
      <c r="I11" s="38"/>
      <c r="J11" s="11"/>
      <c r="K11" s="11"/>
      <c r="L11" s="2"/>
    </row>
    <row r="12" spans="1:15" ht="22.5" x14ac:dyDescent="0.25">
      <c r="A12" s="53"/>
      <c r="B12" s="53"/>
      <c r="C12" s="54"/>
      <c r="D12" s="9" t="s">
        <v>10</v>
      </c>
      <c r="E12" s="12">
        <f>F12+G12+H12+I12+J12+K12</f>
        <v>2322.8000000000002</v>
      </c>
      <c r="F12" s="12">
        <v>380</v>
      </c>
      <c r="G12" s="13">
        <v>225</v>
      </c>
      <c r="H12" s="31">
        <v>293</v>
      </c>
      <c r="I12" s="31">
        <v>477</v>
      </c>
      <c r="J12" s="13">
        <v>393.8</v>
      </c>
      <c r="K12" s="13">
        <v>554</v>
      </c>
      <c r="L12" s="2"/>
    </row>
    <row r="13" spans="1:15" ht="22.5" x14ac:dyDescent="0.25">
      <c r="A13" s="53"/>
      <c r="B13" s="53"/>
      <c r="C13" s="54"/>
      <c r="D13" s="9" t="s">
        <v>11</v>
      </c>
      <c r="E13" s="12">
        <v>0</v>
      </c>
      <c r="F13" s="7">
        <v>0</v>
      </c>
      <c r="G13" s="17">
        <v>0</v>
      </c>
      <c r="H13" s="30">
        <v>0</v>
      </c>
      <c r="I13" s="30">
        <v>0</v>
      </c>
      <c r="J13" s="17">
        <v>0</v>
      </c>
      <c r="K13" s="17">
        <v>0</v>
      </c>
      <c r="L13" s="2"/>
    </row>
    <row r="14" spans="1:15" ht="22.5" x14ac:dyDescent="0.25">
      <c r="A14" s="53"/>
      <c r="B14" s="53"/>
      <c r="C14" s="54"/>
      <c r="D14" s="9" t="s">
        <v>12</v>
      </c>
      <c r="E14" s="12">
        <f>F14+G14+H14+I14+J14+K14</f>
        <v>812.70000000000016</v>
      </c>
      <c r="F14" s="13">
        <v>35</v>
      </c>
      <c r="G14" s="13">
        <v>100.8</v>
      </c>
      <c r="H14" s="31">
        <v>323.8</v>
      </c>
      <c r="I14" s="31">
        <v>117.7</v>
      </c>
      <c r="J14" s="13">
        <v>117.7</v>
      </c>
      <c r="K14" s="13">
        <v>117.7</v>
      </c>
      <c r="L14" s="2"/>
    </row>
    <row r="15" spans="1:15" ht="33.75" x14ac:dyDescent="0.25">
      <c r="A15" s="53"/>
      <c r="B15" s="53"/>
      <c r="C15" s="54"/>
      <c r="D15" s="9" t="s">
        <v>13</v>
      </c>
      <c r="E15" s="12">
        <f t="shared" ref="E15:E17" si="2">SUM(F15:K15)</f>
        <v>0</v>
      </c>
      <c r="F15" s="12">
        <v>0</v>
      </c>
      <c r="G15" s="13">
        <v>0</v>
      </c>
      <c r="H15" s="31">
        <v>0</v>
      </c>
      <c r="I15" s="31">
        <v>0</v>
      </c>
      <c r="J15" s="13">
        <v>0</v>
      </c>
      <c r="K15" s="13">
        <v>0</v>
      </c>
      <c r="L15" s="2"/>
    </row>
    <row r="16" spans="1:15" ht="22.5" x14ac:dyDescent="0.25">
      <c r="A16" s="53"/>
      <c r="B16" s="53"/>
      <c r="C16" s="54"/>
      <c r="D16" s="9" t="s">
        <v>14</v>
      </c>
      <c r="E16" s="12">
        <f t="shared" si="2"/>
        <v>0</v>
      </c>
      <c r="F16" s="12">
        <v>0</v>
      </c>
      <c r="G16" s="13">
        <v>0</v>
      </c>
      <c r="H16" s="31">
        <v>0</v>
      </c>
      <c r="I16" s="31">
        <v>0</v>
      </c>
      <c r="J16" s="13">
        <v>0</v>
      </c>
      <c r="K16" s="13">
        <v>0</v>
      </c>
      <c r="L16" s="2"/>
    </row>
    <row r="17" spans="1:12" ht="22.5" x14ac:dyDescent="0.25">
      <c r="A17" s="53"/>
      <c r="B17" s="53"/>
      <c r="C17" s="54"/>
      <c r="D17" s="8" t="s">
        <v>15</v>
      </c>
      <c r="E17" s="12">
        <f t="shared" si="2"/>
        <v>0</v>
      </c>
      <c r="F17" s="12">
        <v>0</v>
      </c>
      <c r="G17" s="13">
        <v>0</v>
      </c>
      <c r="H17" s="31">
        <v>0</v>
      </c>
      <c r="I17" s="31">
        <v>0</v>
      </c>
      <c r="J17" s="13">
        <v>0</v>
      </c>
      <c r="K17" s="13">
        <v>0</v>
      </c>
      <c r="L17" s="2"/>
    </row>
    <row r="18" spans="1:12" x14ac:dyDescent="0.25">
      <c r="A18" s="53"/>
      <c r="B18" s="53"/>
      <c r="C18" s="54"/>
      <c r="D18" s="8" t="s">
        <v>16</v>
      </c>
      <c r="E18" s="18">
        <v>0</v>
      </c>
      <c r="F18" s="7">
        <v>0</v>
      </c>
      <c r="G18" s="17">
        <v>0</v>
      </c>
      <c r="H18" s="30">
        <v>0</v>
      </c>
      <c r="I18" s="30">
        <v>0</v>
      </c>
      <c r="J18" s="17">
        <v>0</v>
      </c>
      <c r="K18" s="17">
        <v>0</v>
      </c>
      <c r="L18" s="2"/>
    </row>
    <row r="19" spans="1:12" x14ac:dyDescent="0.25">
      <c r="A19" s="53">
        <v>6</v>
      </c>
      <c r="B19" s="53">
        <v>1</v>
      </c>
      <c r="C19" s="55" t="s">
        <v>18</v>
      </c>
      <c r="D19" s="6" t="s">
        <v>7</v>
      </c>
      <c r="E19" s="23">
        <f>F19+G19+H19+I19+J19+K19</f>
        <v>760</v>
      </c>
      <c r="F19" s="23">
        <f>F22+F23+F24+F25+F26+F27+F28</f>
        <v>60</v>
      </c>
      <c r="G19" s="26">
        <f t="shared" ref="G19:K19" si="3">G22+G23+G24+G25+G26+G27+G28</f>
        <v>50</v>
      </c>
      <c r="H19" s="30">
        <f t="shared" si="3"/>
        <v>130</v>
      </c>
      <c r="I19" s="30">
        <f t="shared" si="3"/>
        <v>190</v>
      </c>
      <c r="J19" s="26">
        <f t="shared" si="3"/>
        <v>130</v>
      </c>
      <c r="K19" s="26">
        <f t="shared" si="3"/>
        <v>200</v>
      </c>
      <c r="L19" s="2"/>
    </row>
    <row r="20" spans="1:12" x14ac:dyDescent="0.25">
      <c r="A20" s="53"/>
      <c r="B20" s="53"/>
      <c r="C20" s="55"/>
      <c r="D20" s="8" t="s">
        <v>8</v>
      </c>
      <c r="E20" s="12">
        <f t="shared" ref="E20:K20" si="4">E19</f>
        <v>760</v>
      </c>
      <c r="F20" s="22">
        <f t="shared" si="4"/>
        <v>60</v>
      </c>
      <c r="G20" s="21">
        <f t="shared" si="4"/>
        <v>50</v>
      </c>
      <c r="H20" s="28">
        <f t="shared" si="4"/>
        <v>130</v>
      </c>
      <c r="I20" s="28">
        <f t="shared" si="4"/>
        <v>190</v>
      </c>
      <c r="J20" s="21">
        <f t="shared" si="4"/>
        <v>130</v>
      </c>
      <c r="K20" s="21">
        <f t="shared" si="4"/>
        <v>200</v>
      </c>
      <c r="L20" s="2"/>
    </row>
    <row r="21" spans="1:12" x14ac:dyDescent="0.25">
      <c r="A21" s="53"/>
      <c r="B21" s="53"/>
      <c r="C21" s="55"/>
      <c r="D21" s="9" t="s">
        <v>9</v>
      </c>
      <c r="E21" s="12"/>
      <c r="F21" s="12"/>
      <c r="G21" s="13"/>
      <c r="H21" s="31"/>
      <c r="I21" s="31"/>
      <c r="J21" s="13"/>
      <c r="K21" s="13"/>
      <c r="L21" s="2"/>
    </row>
    <row r="22" spans="1:12" ht="22.5" x14ac:dyDescent="0.25">
      <c r="A22" s="53"/>
      <c r="B22" s="53"/>
      <c r="C22" s="55"/>
      <c r="D22" s="9" t="s">
        <v>10</v>
      </c>
      <c r="E22" s="12">
        <f>F22+G22+H22+I22+J22+K22</f>
        <v>760</v>
      </c>
      <c r="F22" s="12">
        <v>60</v>
      </c>
      <c r="G22" s="13">
        <v>50</v>
      </c>
      <c r="H22" s="31">
        <v>130</v>
      </c>
      <c r="I22" s="31">
        <v>190</v>
      </c>
      <c r="J22" s="13">
        <v>130</v>
      </c>
      <c r="K22" s="13">
        <v>200</v>
      </c>
      <c r="L22" s="2"/>
    </row>
    <row r="23" spans="1:12" ht="22.5" x14ac:dyDescent="0.25">
      <c r="A23" s="53"/>
      <c r="B23" s="53"/>
      <c r="C23" s="55"/>
      <c r="D23" s="9" t="s">
        <v>11</v>
      </c>
      <c r="E23" s="12">
        <f t="shared" ref="E23:E27" si="5">SUM(F23:K23)</f>
        <v>0</v>
      </c>
      <c r="F23" s="12">
        <v>0</v>
      </c>
      <c r="G23" s="13">
        <v>0</v>
      </c>
      <c r="H23" s="31">
        <v>0</v>
      </c>
      <c r="I23" s="31">
        <v>0</v>
      </c>
      <c r="J23" s="13">
        <v>0</v>
      </c>
      <c r="K23" s="13">
        <v>0</v>
      </c>
      <c r="L23" s="2"/>
    </row>
    <row r="24" spans="1:12" ht="22.5" x14ac:dyDescent="0.25">
      <c r="A24" s="53"/>
      <c r="B24" s="53"/>
      <c r="C24" s="55"/>
      <c r="D24" s="9" t="s">
        <v>12</v>
      </c>
      <c r="E24" s="12">
        <f t="shared" si="5"/>
        <v>0</v>
      </c>
      <c r="F24" s="12">
        <v>0</v>
      </c>
      <c r="G24" s="13">
        <v>0</v>
      </c>
      <c r="H24" s="31">
        <v>0</v>
      </c>
      <c r="I24" s="31">
        <v>0</v>
      </c>
      <c r="J24" s="13">
        <v>0</v>
      </c>
      <c r="K24" s="13">
        <v>0</v>
      </c>
      <c r="L24" s="2"/>
    </row>
    <row r="25" spans="1:12" ht="33.75" x14ac:dyDescent="0.25">
      <c r="A25" s="53"/>
      <c r="B25" s="53"/>
      <c r="C25" s="55"/>
      <c r="D25" s="9" t="s">
        <v>13</v>
      </c>
      <c r="E25" s="12">
        <f t="shared" si="5"/>
        <v>0</v>
      </c>
      <c r="F25" s="12">
        <v>0</v>
      </c>
      <c r="G25" s="13">
        <v>0</v>
      </c>
      <c r="H25" s="31">
        <v>0</v>
      </c>
      <c r="I25" s="31">
        <v>0</v>
      </c>
      <c r="J25" s="13">
        <v>0</v>
      </c>
      <c r="K25" s="13">
        <v>0</v>
      </c>
      <c r="L25" s="2"/>
    </row>
    <row r="26" spans="1:12" ht="22.5" x14ac:dyDescent="0.25">
      <c r="A26" s="53"/>
      <c r="B26" s="53"/>
      <c r="C26" s="55"/>
      <c r="D26" s="9" t="s">
        <v>14</v>
      </c>
      <c r="E26" s="12">
        <f t="shared" si="5"/>
        <v>0</v>
      </c>
      <c r="F26" s="12">
        <v>0</v>
      </c>
      <c r="G26" s="13">
        <v>0</v>
      </c>
      <c r="H26" s="31">
        <v>0</v>
      </c>
      <c r="I26" s="31">
        <v>0</v>
      </c>
      <c r="J26" s="13">
        <v>0</v>
      </c>
      <c r="K26" s="13">
        <v>0</v>
      </c>
      <c r="L26" s="2"/>
    </row>
    <row r="27" spans="1:12" ht="22.5" x14ac:dyDescent="0.25">
      <c r="A27" s="53"/>
      <c r="B27" s="53"/>
      <c r="C27" s="55"/>
      <c r="D27" s="8" t="s">
        <v>15</v>
      </c>
      <c r="E27" s="12">
        <f t="shared" si="5"/>
        <v>0</v>
      </c>
      <c r="F27" s="12">
        <v>0</v>
      </c>
      <c r="G27" s="13">
        <v>0</v>
      </c>
      <c r="H27" s="31">
        <v>0</v>
      </c>
      <c r="I27" s="31">
        <v>0</v>
      </c>
      <c r="J27" s="13">
        <v>0</v>
      </c>
      <c r="K27" s="13">
        <v>0</v>
      </c>
      <c r="L27" s="2"/>
    </row>
    <row r="28" spans="1:12" x14ac:dyDescent="0.25">
      <c r="A28" s="53"/>
      <c r="B28" s="53"/>
      <c r="C28" s="55"/>
      <c r="D28" s="8" t="s">
        <v>16</v>
      </c>
      <c r="E28" s="18">
        <v>0</v>
      </c>
      <c r="F28" s="7">
        <v>0</v>
      </c>
      <c r="G28" s="17">
        <v>0</v>
      </c>
      <c r="H28" s="30">
        <v>0</v>
      </c>
      <c r="I28" s="30">
        <v>0</v>
      </c>
      <c r="J28" s="17">
        <v>0</v>
      </c>
      <c r="K28" s="17">
        <v>0</v>
      </c>
      <c r="L28" s="2"/>
    </row>
    <row r="29" spans="1:12" x14ac:dyDescent="0.25">
      <c r="A29" s="53">
        <v>6</v>
      </c>
      <c r="B29" s="53">
        <v>2</v>
      </c>
      <c r="C29" s="56" t="s">
        <v>19</v>
      </c>
      <c r="D29" s="6" t="s">
        <v>7</v>
      </c>
      <c r="E29" s="23">
        <f>F29+G29+H29+I29+J29+K29</f>
        <v>137.80000000000001</v>
      </c>
      <c r="F29" s="23">
        <f>F32+F33+F34+F35+F36+F37+F38</f>
        <v>50</v>
      </c>
      <c r="G29" s="26">
        <f t="shared" ref="G29:K29" si="6">G32+G33+G34+G35+G36+G37+G38</f>
        <v>0</v>
      </c>
      <c r="H29" s="30">
        <f t="shared" si="6"/>
        <v>0</v>
      </c>
      <c r="I29" s="30">
        <f t="shared" si="6"/>
        <v>10</v>
      </c>
      <c r="J29" s="26">
        <f t="shared" si="6"/>
        <v>7.8</v>
      </c>
      <c r="K29" s="26">
        <f t="shared" si="6"/>
        <v>70</v>
      </c>
      <c r="L29" s="2"/>
    </row>
    <row r="30" spans="1:12" x14ac:dyDescent="0.25">
      <c r="A30" s="53"/>
      <c r="B30" s="53"/>
      <c r="C30" s="56"/>
      <c r="D30" s="8" t="s">
        <v>8</v>
      </c>
      <c r="E30" s="12">
        <f>E29</f>
        <v>137.80000000000001</v>
      </c>
      <c r="F30" s="22">
        <f>F29</f>
        <v>50</v>
      </c>
      <c r="G30" s="27">
        <f t="shared" ref="G30:K30" si="7">G29</f>
        <v>0</v>
      </c>
      <c r="H30" s="35">
        <f t="shared" si="7"/>
        <v>0</v>
      </c>
      <c r="I30" s="35">
        <f t="shared" si="7"/>
        <v>10</v>
      </c>
      <c r="J30" s="27">
        <f t="shared" si="7"/>
        <v>7.8</v>
      </c>
      <c r="K30" s="27">
        <f t="shared" si="7"/>
        <v>70</v>
      </c>
      <c r="L30" s="2"/>
    </row>
    <row r="31" spans="1:12" x14ac:dyDescent="0.25">
      <c r="A31" s="53"/>
      <c r="B31" s="53"/>
      <c r="C31" s="56"/>
      <c r="D31" s="9" t="s">
        <v>9</v>
      </c>
      <c r="E31" s="12"/>
      <c r="F31" s="12"/>
      <c r="G31" s="13"/>
      <c r="H31" s="31"/>
      <c r="I31" s="31"/>
      <c r="J31" s="13"/>
      <c r="K31" s="13"/>
      <c r="L31" s="2"/>
    </row>
    <row r="32" spans="1:12" ht="22.5" x14ac:dyDescent="0.25">
      <c r="A32" s="53"/>
      <c r="B32" s="53"/>
      <c r="C32" s="56"/>
      <c r="D32" s="9" t="s">
        <v>10</v>
      </c>
      <c r="E32" s="12">
        <f>F32+G32+H32+I32+J32+K32</f>
        <v>137.80000000000001</v>
      </c>
      <c r="F32" s="12">
        <v>50</v>
      </c>
      <c r="G32" s="13">
        <v>0</v>
      </c>
      <c r="H32" s="31">
        <v>0</v>
      </c>
      <c r="I32" s="31">
        <v>10</v>
      </c>
      <c r="J32" s="13">
        <v>7.8</v>
      </c>
      <c r="K32" s="13">
        <v>70</v>
      </c>
      <c r="L32" s="2"/>
    </row>
    <row r="33" spans="1:13" ht="22.5" x14ac:dyDescent="0.25">
      <c r="A33" s="53"/>
      <c r="B33" s="53"/>
      <c r="C33" s="56"/>
      <c r="D33" s="9" t="s">
        <v>11</v>
      </c>
      <c r="E33" s="12">
        <f t="shared" ref="E33:E37" si="8">SUM(F33:K33)</f>
        <v>0</v>
      </c>
      <c r="F33" s="12">
        <v>0</v>
      </c>
      <c r="G33" s="13">
        <v>0</v>
      </c>
      <c r="H33" s="31">
        <v>0</v>
      </c>
      <c r="I33" s="31">
        <v>0</v>
      </c>
      <c r="J33" s="13">
        <v>0</v>
      </c>
      <c r="K33" s="13">
        <v>0</v>
      </c>
      <c r="L33" s="2"/>
    </row>
    <row r="34" spans="1:13" ht="22.5" x14ac:dyDescent="0.25">
      <c r="A34" s="53"/>
      <c r="B34" s="53"/>
      <c r="C34" s="56"/>
      <c r="D34" s="9" t="s">
        <v>12</v>
      </c>
      <c r="E34" s="12">
        <f t="shared" si="8"/>
        <v>0</v>
      </c>
      <c r="F34" s="12">
        <v>0</v>
      </c>
      <c r="G34" s="13">
        <v>0</v>
      </c>
      <c r="H34" s="31">
        <v>0</v>
      </c>
      <c r="I34" s="31">
        <v>0</v>
      </c>
      <c r="J34" s="13">
        <v>0</v>
      </c>
      <c r="K34" s="13">
        <v>0</v>
      </c>
      <c r="L34" s="2"/>
    </row>
    <row r="35" spans="1:13" ht="33.75" x14ac:dyDescent="0.25">
      <c r="A35" s="53"/>
      <c r="B35" s="53"/>
      <c r="C35" s="56"/>
      <c r="D35" s="9" t="s">
        <v>13</v>
      </c>
      <c r="E35" s="12">
        <f t="shared" si="8"/>
        <v>0</v>
      </c>
      <c r="F35" s="12">
        <v>0</v>
      </c>
      <c r="G35" s="13">
        <v>0</v>
      </c>
      <c r="H35" s="31">
        <v>0</v>
      </c>
      <c r="I35" s="31">
        <v>0</v>
      </c>
      <c r="J35" s="13">
        <v>0</v>
      </c>
      <c r="K35" s="13">
        <v>0</v>
      </c>
      <c r="L35" s="2"/>
    </row>
    <row r="36" spans="1:13" ht="22.5" x14ac:dyDescent="0.25">
      <c r="A36" s="53"/>
      <c r="B36" s="53"/>
      <c r="C36" s="56"/>
      <c r="D36" s="9" t="s">
        <v>14</v>
      </c>
      <c r="E36" s="12">
        <f t="shared" si="8"/>
        <v>0</v>
      </c>
      <c r="F36" s="12">
        <v>0</v>
      </c>
      <c r="G36" s="13">
        <v>0</v>
      </c>
      <c r="H36" s="31">
        <v>0</v>
      </c>
      <c r="I36" s="31">
        <v>0</v>
      </c>
      <c r="J36" s="13">
        <v>0</v>
      </c>
      <c r="K36" s="13">
        <v>0</v>
      </c>
      <c r="L36" s="2"/>
    </row>
    <row r="37" spans="1:13" ht="22.5" x14ac:dyDescent="0.25">
      <c r="A37" s="53"/>
      <c r="B37" s="53"/>
      <c r="C37" s="56"/>
      <c r="D37" s="8" t="s">
        <v>15</v>
      </c>
      <c r="E37" s="12">
        <f t="shared" si="8"/>
        <v>0</v>
      </c>
      <c r="F37" s="12">
        <v>0</v>
      </c>
      <c r="G37" s="13">
        <v>0</v>
      </c>
      <c r="H37" s="31">
        <v>0</v>
      </c>
      <c r="I37" s="31">
        <v>0</v>
      </c>
      <c r="J37" s="13">
        <v>0</v>
      </c>
      <c r="K37" s="13">
        <v>0</v>
      </c>
      <c r="L37" s="2"/>
    </row>
    <row r="38" spans="1:13" x14ac:dyDescent="0.25">
      <c r="A38" s="53"/>
      <c r="B38" s="53"/>
      <c r="C38" s="56"/>
      <c r="D38" s="8" t="s">
        <v>16</v>
      </c>
      <c r="E38" s="14">
        <v>0</v>
      </c>
      <c r="F38" s="20">
        <v>0</v>
      </c>
      <c r="G38" s="20">
        <v>0</v>
      </c>
      <c r="H38" s="39">
        <v>0</v>
      </c>
      <c r="I38" s="40">
        <v>0</v>
      </c>
      <c r="J38" s="20">
        <v>0</v>
      </c>
      <c r="K38" s="20">
        <v>0</v>
      </c>
      <c r="L38" s="2"/>
    </row>
    <row r="39" spans="1:13" x14ac:dyDescent="0.25">
      <c r="A39" s="57">
        <v>6</v>
      </c>
      <c r="B39" s="57">
        <v>3</v>
      </c>
      <c r="C39" s="56" t="s">
        <v>20</v>
      </c>
      <c r="D39" s="6" t="s">
        <v>7</v>
      </c>
      <c r="E39" s="23">
        <f>F39+G39+H39+I39+J39+K39</f>
        <v>2193.6999999999998</v>
      </c>
      <c r="F39" s="23">
        <f>F42+F43+F44+F45+F46+F47+F48</f>
        <v>305</v>
      </c>
      <c r="G39" s="26">
        <f t="shared" ref="G39:K39" si="9">G42+G43+G44+G45+G46+G47+G48</f>
        <v>270.8</v>
      </c>
      <c r="H39" s="30">
        <f t="shared" si="9"/>
        <v>486.8</v>
      </c>
      <c r="I39" s="30">
        <f t="shared" si="9"/>
        <v>382.7</v>
      </c>
      <c r="J39" s="26">
        <f t="shared" si="9"/>
        <v>362.7</v>
      </c>
      <c r="K39" s="26">
        <f t="shared" si="9"/>
        <v>385.7</v>
      </c>
      <c r="L39" s="2"/>
    </row>
    <row r="40" spans="1:13" x14ac:dyDescent="0.25">
      <c r="A40" s="57"/>
      <c r="B40" s="57"/>
      <c r="C40" s="56"/>
      <c r="D40" s="8" t="s">
        <v>8</v>
      </c>
      <c r="E40" s="12">
        <f>E39</f>
        <v>2193.6999999999998</v>
      </c>
      <c r="F40" s="12">
        <f>F39</f>
        <v>305</v>
      </c>
      <c r="G40" s="12">
        <f t="shared" ref="G40:K40" si="10">G39</f>
        <v>270.8</v>
      </c>
      <c r="H40" s="33">
        <f t="shared" si="10"/>
        <v>486.8</v>
      </c>
      <c r="I40" s="33">
        <f t="shared" si="10"/>
        <v>382.7</v>
      </c>
      <c r="J40" s="12">
        <f t="shared" si="10"/>
        <v>362.7</v>
      </c>
      <c r="K40" s="12">
        <f t="shared" si="10"/>
        <v>385.7</v>
      </c>
      <c r="L40" s="2"/>
    </row>
    <row r="41" spans="1:13" x14ac:dyDescent="0.25">
      <c r="A41" s="57"/>
      <c r="B41" s="57"/>
      <c r="C41" s="56"/>
      <c r="D41" s="9" t="s">
        <v>9</v>
      </c>
      <c r="E41" s="12"/>
      <c r="F41" s="12"/>
      <c r="G41" s="13"/>
      <c r="H41" s="31"/>
      <c r="I41" s="31"/>
      <c r="J41" s="13"/>
      <c r="K41" s="13"/>
      <c r="L41" s="2"/>
    </row>
    <row r="42" spans="1:13" ht="22.5" x14ac:dyDescent="0.25">
      <c r="A42" s="57"/>
      <c r="B42" s="57"/>
      <c r="C42" s="56"/>
      <c r="D42" s="9" t="s">
        <v>10</v>
      </c>
      <c r="E42" s="12">
        <f>F42+G42+H42+I42+J42+K42</f>
        <v>1381</v>
      </c>
      <c r="F42" s="12">
        <v>270</v>
      </c>
      <c r="G42" s="13">
        <v>170</v>
      </c>
      <c r="H42" s="31">
        <v>163</v>
      </c>
      <c r="I42" s="31">
        <v>265</v>
      </c>
      <c r="J42" s="13">
        <v>245</v>
      </c>
      <c r="K42" s="13">
        <v>268</v>
      </c>
      <c r="L42" s="19"/>
    </row>
    <row r="43" spans="1:13" ht="22.5" x14ac:dyDescent="0.25">
      <c r="A43" s="57"/>
      <c r="B43" s="57"/>
      <c r="C43" s="56"/>
      <c r="D43" s="9" t="s">
        <v>11</v>
      </c>
      <c r="E43" s="12">
        <f t="shared" ref="E43:E48" si="11">F43+G43+H43+I43+J43+K43</f>
        <v>0</v>
      </c>
      <c r="F43" s="12">
        <v>0</v>
      </c>
      <c r="G43" s="13">
        <v>0</v>
      </c>
      <c r="H43" s="31">
        <v>0</v>
      </c>
      <c r="I43" s="31">
        <v>0</v>
      </c>
      <c r="J43" s="13">
        <v>0</v>
      </c>
      <c r="K43" s="13">
        <v>0</v>
      </c>
      <c r="L43" s="2"/>
    </row>
    <row r="44" spans="1:13" ht="22.5" x14ac:dyDescent="0.25">
      <c r="A44" s="57"/>
      <c r="B44" s="57"/>
      <c r="C44" s="56"/>
      <c r="D44" s="9" t="s">
        <v>12</v>
      </c>
      <c r="E44" s="12">
        <f t="shared" si="11"/>
        <v>812.70000000000016</v>
      </c>
      <c r="F44" s="12">
        <v>35</v>
      </c>
      <c r="G44" s="13">
        <v>100.8</v>
      </c>
      <c r="H44" s="31">
        <v>323.8</v>
      </c>
      <c r="I44" s="31">
        <v>117.7</v>
      </c>
      <c r="J44" s="13">
        <v>117.7</v>
      </c>
      <c r="K44" s="13">
        <v>117.7</v>
      </c>
      <c r="L44" s="2"/>
      <c r="M44" t="s">
        <v>22</v>
      </c>
    </row>
    <row r="45" spans="1:13" ht="33.75" x14ac:dyDescent="0.25">
      <c r="A45" s="57"/>
      <c r="B45" s="57"/>
      <c r="C45" s="56"/>
      <c r="D45" s="9" t="s">
        <v>13</v>
      </c>
      <c r="E45" s="12">
        <f t="shared" si="11"/>
        <v>0</v>
      </c>
      <c r="F45" s="12">
        <v>0</v>
      </c>
      <c r="G45" s="13">
        <v>0</v>
      </c>
      <c r="H45" s="31">
        <v>0</v>
      </c>
      <c r="I45" s="31">
        <v>0</v>
      </c>
      <c r="J45" s="13">
        <v>0</v>
      </c>
      <c r="K45" s="13">
        <v>0</v>
      </c>
      <c r="L45" s="2"/>
    </row>
    <row r="46" spans="1:13" ht="22.5" x14ac:dyDescent="0.25">
      <c r="A46" s="57"/>
      <c r="B46" s="57"/>
      <c r="C46" s="56"/>
      <c r="D46" s="9" t="s">
        <v>14</v>
      </c>
      <c r="E46" s="12">
        <f t="shared" si="11"/>
        <v>0</v>
      </c>
      <c r="F46" s="7">
        <v>0</v>
      </c>
      <c r="G46" s="17">
        <v>0</v>
      </c>
      <c r="H46" s="30">
        <v>0</v>
      </c>
      <c r="I46" s="30">
        <v>0</v>
      </c>
      <c r="J46" s="17">
        <v>0</v>
      </c>
      <c r="K46" s="17">
        <v>0</v>
      </c>
      <c r="L46" s="2"/>
    </row>
    <row r="47" spans="1:13" ht="22.5" x14ac:dyDescent="0.25">
      <c r="A47" s="57"/>
      <c r="B47" s="57"/>
      <c r="C47" s="56"/>
      <c r="D47" s="8" t="s">
        <v>15</v>
      </c>
      <c r="E47" s="12">
        <f t="shared" si="11"/>
        <v>0</v>
      </c>
      <c r="F47" s="12">
        <v>0</v>
      </c>
      <c r="G47" s="12">
        <v>0</v>
      </c>
      <c r="H47" s="33">
        <v>0</v>
      </c>
      <c r="I47" s="33">
        <v>0</v>
      </c>
      <c r="J47" s="12">
        <v>0</v>
      </c>
      <c r="K47" s="12">
        <v>0</v>
      </c>
      <c r="L47" s="2"/>
    </row>
    <row r="48" spans="1:13" x14ac:dyDescent="0.25">
      <c r="A48" s="57"/>
      <c r="B48" s="57"/>
      <c r="C48" s="56"/>
      <c r="D48" s="8" t="s">
        <v>16</v>
      </c>
      <c r="E48" s="12">
        <f t="shared" si="11"/>
        <v>0</v>
      </c>
      <c r="F48" s="10"/>
      <c r="G48" s="11"/>
      <c r="H48" s="38"/>
      <c r="I48" s="38"/>
      <c r="J48" s="11"/>
      <c r="K48" s="11"/>
      <c r="L48" s="2"/>
    </row>
    <row r="49" spans="1:12" x14ac:dyDescent="0.25">
      <c r="A49" s="53">
        <v>6</v>
      </c>
      <c r="B49" s="53">
        <v>4</v>
      </c>
      <c r="C49" s="56" t="s">
        <v>21</v>
      </c>
      <c r="D49" s="6" t="s">
        <v>7</v>
      </c>
      <c r="E49" s="23">
        <f>F49+G49+H49+I49+J49+K49</f>
        <v>16</v>
      </c>
      <c r="F49" s="23">
        <f>F52+F53+F54+F55+F56+F57+F58</f>
        <v>0</v>
      </c>
      <c r="G49" s="26">
        <f t="shared" ref="G49:K49" si="12">G52+G53+G54+G55+G56+G57+G58</f>
        <v>5</v>
      </c>
      <c r="H49" s="30">
        <f t="shared" si="12"/>
        <v>0</v>
      </c>
      <c r="I49" s="30">
        <f t="shared" si="12"/>
        <v>1</v>
      </c>
      <c r="J49" s="26">
        <f t="shared" si="12"/>
        <v>5</v>
      </c>
      <c r="K49" s="26">
        <f t="shared" si="12"/>
        <v>5</v>
      </c>
      <c r="L49" s="2"/>
    </row>
    <row r="50" spans="1:12" x14ac:dyDescent="0.25">
      <c r="A50" s="53"/>
      <c r="B50" s="53"/>
      <c r="C50" s="56"/>
      <c r="D50" s="8" t="s">
        <v>8</v>
      </c>
      <c r="E50" s="12">
        <f>E49</f>
        <v>16</v>
      </c>
      <c r="F50" s="12">
        <f>F49</f>
        <v>0</v>
      </c>
      <c r="G50" s="12">
        <f t="shared" ref="G50:K50" si="13">G49</f>
        <v>5</v>
      </c>
      <c r="H50" s="33">
        <f t="shared" si="13"/>
        <v>0</v>
      </c>
      <c r="I50" s="33">
        <f t="shared" si="13"/>
        <v>1</v>
      </c>
      <c r="J50" s="12">
        <f t="shared" si="13"/>
        <v>5</v>
      </c>
      <c r="K50" s="12">
        <f t="shared" si="13"/>
        <v>5</v>
      </c>
      <c r="L50" s="2"/>
    </row>
    <row r="51" spans="1:12" x14ac:dyDescent="0.25">
      <c r="A51" s="53"/>
      <c r="B51" s="53"/>
      <c r="C51" s="56"/>
      <c r="D51" s="9" t="s">
        <v>9</v>
      </c>
      <c r="E51" s="12"/>
      <c r="F51" s="12"/>
      <c r="G51" s="13"/>
      <c r="H51" s="31"/>
      <c r="I51" s="31"/>
      <c r="J51" s="13"/>
      <c r="K51" s="13"/>
      <c r="L51" s="2"/>
    </row>
    <row r="52" spans="1:12" ht="22.5" x14ac:dyDescent="0.25">
      <c r="A52" s="53"/>
      <c r="B52" s="53"/>
      <c r="C52" s="56"/>
      <c r="D52" s="9" t="s">
        <v>10</v>
      </c>
      <c r="E52" s="12">
        <f>F52+G52+H52+I52+J52+K52</f>
        <v>16</v>
      </c>
      <c r="F52" s="12">
        <v>0</v>
      </c>
      <c r="G52" s="13">
        <v>5</v>
      </c>
      <c r="H52" s="31">
        <v>0</v>
      </c>
      <c r="I52" s="31">
        <v>1</v>
      </c>
      <c r="J52" s="13">
        <v>5</v>
      </c>
      <c r="K52" s="13">
        <v>5</v>
      </c>
      <c r="L52" s="2"/>
    </row>
    <row r="53" spans="1:12" ht="22.5" x14ac:dyDescent="0.25">
      <c r="A53" s="53"/>
      <c r="B53" s="53"/>
      <c r="C53" s="56"/>
      <c r="D53" s="9" t="s">
        <v>11</v>
      </c>
      <c r="E53" s="12">
        <f t="shared" ref="E53:E55" si="14">SUM(F53:K53)</f>
        <v>0</v>
      </c>
      <c r="F53" s="12">
        <v>0</v>
      </c>
      <c r="G53" s="13">
        <v>0</v>
      </c>
      <c r="H53" s="31">
        <v>0</v>
      </c>
      <c r="I53" s="31">
        <v>0</v>
      </c>
      <c r="J53" s="13">
        <v>0</v>
      </c>
      <c r="K53" s="13">
        <v>0</v>
      </c>
      <c r="L53" s="2"/>
    </row>
    <row r="54" spans="1:12" ht="22.5" x14ac:dyDescent="0.25">
      <c r="A54" s="53"/>
      <c r="B54" s="53"/>
      <c r="C54" s="56"/>
      <c r="D54" s="9" t="s">
        <v>12</v>
      </c>
      <c r="E54" s="12">
        <f t="shared" si="14"/>
        <v>0</v>
      </c>
      <c r="F54" s="12">
        <v>0</v>
      </c>
      <c r="G54" s="13">
        <v>0</v>
      </c>
      <c r="H54" s="31">
        <v>0</v>
      </c>
      <c r="I54" s="31">
        <v>0</v>
      </c>
      <c r="J54" s="13">
        <v>0</v>
      </c>
      <c r="K54" s="13">
        <v>0</v>
      </c>
      <c r="L54" s="2"/>
    </row>
    <row r="55" spans="1:12" ht="33.75" x14ac:dyDescent="0.25">
      <c r="A55" s="53"/>
      <c r="B55" s="53"/>
      <c r="C55" s="56"/>
      <c r="D55" s="9" t="s">
        <v>13</v>
      </c>
      <c r="E55" s="12">
        <f t="shared" si="14"/>
        <v>0</v>
      </c>
      <c r="F55" s="12">
        <v>0</v>
      </c>
      <c r="G55" s="13">
        <v>0</v>
      </c>
      <c r="H55" s="31">
        <v>0</v>
      </c>
      <c r="I55" s="31">
        <v>0</v>
      </c>
      <c r="J55" s="13">
        <v>0</v>
      </c>
      <c r="K55" s="13">
        <v>0</v>
      </c>
      <c r="L55" s="2"/>
    </row>
    <row r="56" spans="1:12" ht="22.5" x14ac:dyDescent="0.25">
      <c r="A56" s="53"/>
      <c r="B56" s="53"/>
      <c r="C56" s="56"/>
      <c r="D56" s="9" t="s">
        <v>14</v>
      </c>
      <c r="E56" s="12">
        <v>0</v>
      </c>
      <c r="F56" s="25">
        <v>0</v>
      </c>
      <c r="G56" s="25">
        <v>0</v>
      </c>
      <c r="H56" s="31">
        <v>0</v>
      </c>
      <c r="I56" s="31">
        <v>0</v>
      </c>
      <c r="J56" s="25">
        <v>0</v>
      </c>
      <c r="K56" s="25">
        <v>0</v>
      </c>
      <c r="L56" s="24"/>
    </row>
    <row r="57" spans="1:12" ht="22.5" x14ac:dyDescent="0.25">
      <c r="A57" s="53"/>
      <c r="B57" s="53"/>
      <c r="C57" s="56"/>
      <c r="D57" s="8" t="s">
        <v>15</v>
      </c>
      <c r="E57" s="25">
        <v>0</v>
      </c>
      <c r="F57" s="25">
        <v>0</v>
      </c>
      <c r="G57" s="25">
        <v>0</v>
      </c>
      <c r="H57" s="31">
        <v>0</v>
      </c>
      <c r="I57" s="31">
        <v>0</v>
      </c>
      <c r="J57" s="25">
        <v>0</v>
      </c>
      <c r="K57" s="25">
        <v>0</v>
      </c>
      <c r="L57" s="24"/>
    </row>
    <row r="58" spans="1:12" x14ac:dyDescent="0.25">
      <c r="A58" s="53"/>
      <c r="B58" s="53"/>
      <c r="C58" s="56"/>
      <c r="D58" s="8" t="s">
        <v>16</v>
      </c>
      <c r="E58" s="25">
        <v>0</v>
      </c>
      <c r="F58" s="25">
        <v>0</v>
      </c>
      <c r="G58" s="25">
        <v>0</v>
      </c>
      <c r="H58" s="31">
        <v>0</v>
      </c>
      <c r="I58" s="31">
        <v>0</v>
      </c>
      <c r="J58" s="25">
        <v>0</v>
      </c>
      <c r="K58" s="25">
        <v>0</v>
      </c>
      <c r="L58" s="24"/>
    </row>
    <row r="59" spans="1:12" ht="15" customHeight="1" x14ac:dyDescent="0.25">
      <c r="A59" s="58">
        <v>6</v>
      </c>
      <c r="B59" s="58">
        <v>5</v>
      </c>
      <c r="C59" s="59" t="s">
        <v>24</v>
      </c>
      <c r="D59" s="29" t="s">
        <v>7</v>
      </c>
      <c r="E59" s="30">
        <f>F59+G59+H59+I59+J59+K59</f>
        <v>28</v>
      </c>
      <c r="F59" s="30">
        <f>F62</f>
        <v>0</v>
      </c>
      <c r="G59" s="41">
        <f t="shared" ref="G59:K59" si="15">G62</f>
        <v>0</v>
      </c>
      <c r="H59" s="41">
        <f t="shared" si="15"/>
        <v>0</v>
      </c>
      <c r="I59" s="41">
        <f t="shared" si="15"/>
        <v>11</v>
      </c>
      <c r="J59" s="41">
        <f t="shared" si="15"/>
        <v>6</v>
      </c>
      <c r="K59" s="41">
        <f t="shared" si="15"/>
        <v>11</v>
      </c>
    </row>
    <row r="60" spans="1:12" x14ac:dyDescent="0.25">
      <c r="A60" s="58"/>
      <c r="B60" s="58"/>
      <c r="C60" s="60"/>
      <c r="D60" s="32" t="s">
        <v>8</v>
      </c>
      <c r="E60" s="33">
        <f>E59</f>
        <v>28</v>
      </c>
      <c r="F60" s="33">
        <f t="shared" ref="F60:K60" si="16">F59</f>
        <v>0</v>
      </c>
      <c r="G60" s="33">
        <f t="shared" si="16"/>
        <v>0</v>
      </c>
      <c r="H60" s="33">
        <f t="shared" si="16"/>
        <v>0</v>
      </c>
      <c r="I60" s="33">
        <f t="shared" si="16"/>
        <v>11</v>
      </c>
      <c r="J60" s="33">
        <f t="shared" si="16"/>
        <v>6</v>
      </c>
      <c r="K60" s="33">
        <f t="shared" si="16"/>
        <v>11</v>
      </c>
    </row>
    <row r="61" spans="1:12" x14ac:dyDescent="0.25">
      <c r="A61" s="58"/>
      <c r="B61" s="58"/>
      <c r="C61" s="60"/>
      <c r="D61" s="34" t="s">
        <v>9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1">
        <v>0</v>
      </c>
    </row>
    <row r="62" spans="1:12" ht="22.5" x14ac:dyDescent="0.25">
      <c r="A62" s="58"/>
      <c r="B62" s="58"/>
      <c r="C62" s="60"/>
      <c r="D62" s="34" t="s">
        <v>10</v>
      </c>
      <c r="E62" s="33">
        <v>0</v>
      </c>
      <c r="F62" s="31">
        <v>0</v>
      </c>
      <c r="G62" s="31">
        <v>0</v>
      </c>
      <c r="H62" s="31">
        <v>0</v>
      </c>
      <c r="I62" s="31">
        <v>11</v>
      </c>
      <c r="J62" s="31">
        <v>6</v>
      </c>
      <c r="K62" s="31">
        <v>11</v>
      </c>
    </row>
    <row r="63" spans="1:12" ht="22.5" x14ac:dyDescent="0.25">
      <c r="A63" s="58"/>
      <c r="B63" s="58"/>
      <c r="C63" s="60"/>
      <c r="D63" s="34" t="s">
        <v>11</v>
      </c>
      <c r="E63" s="33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</row>
    <row r="64" spans="1:12" ht="22.5" x14ac:dyDescent="0.25">
      <c r="A64" s="58"/>
      <c r="B64" s="58"/>
      <c r="C64" s="60"/>
      <c r="D64" s="34" t="s">
        <v>12</v>
      </c>
      <c r="E64" s="33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</row>
    <row r="65" spans="1:11" ht="33.75" x14ac:dyDescent="0.25">
      <c r="A65" s="58"/>
      <c r="B65" s="58"/>
      <c r="C65" s="60"/>
      <c r="D65" s="34" t="s">
        <v>13</v>
      </c>
      <c r="E65" s="33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</row>
    <row r="66" spans="1:11" ht="22.5" x14ac:dyDescent="0.25">
      <c r="A66" s="58"/>
      <c r="B66" s="58"/>
      <c r="C66" s="60"/>
      <c r="D66" s="34" t="s">
        <v>14</v>
      </c>
      <c r="E66" s="33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</row>
    <row r="67" spans="1:11" ht="22.5" x14ac:dyDescent="0.25">
      <c r="A67" s="58"/>
      <c r="B67" s="58"/>
      <c r="C67" s="60"/>
      <c r="D67" s="32" t="s">
        <v>15</v>
      </c>
      <c r="E67" s="33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</row>
    <row r="68" spans="1:11" x14ac:dyDescent="0.25">
      <c r="A68" s="58"/>
      <c r="B68" s="58"/>
      <c r="C68" s="61"/>
      <c r="D68" s="32" t="s">
        <v>16</v>
      </c>
      <c r="E68" s="33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</row>
    <row r="70" spans="1:11" x14ac:dyDescent="0.25">
      <c r="A70" s="3"/>
    </row>
  </sheetData>
  <mergeCells count="32">
    <mergeCell ref="A59:A68"/>
    <mergeCell ref="B59:B68"/>
    <mergeCell ref="C59:C68"/>
    <mergeCell ref="A49:A58"/>
    <mergeCell ref="B49:B58"/>
    <mergeCell ref="C49:C58"/>
    <mergeCell ref="A29:A38"/>
    <mergeCell ref="B29:B38"/>
    <mergeCell ref="C29:C38"/>
    <mergeCell ref="A39:A48"/>
    <mergeCell ref="B39:B48"/>
    <mergeCell ref="C39:C48"/>
    <mergeCell ref="A9:A18"/>
    <mergeCell ref="B9:B18"/>
    <mergeCell ref="C9:C18"/>
    <mergeCell ref="A19:A28"/>
    <mergeCell ref="B19:B28"/>
    <mergeCell ref="C19:C28"/>
    <mergeCell ref="A1:K1"/>
    <mergeCell ref="A2:K2"/>
    <mergeCell ref="A4:K4"/>
    <mergeCell ref="A6:B7"/>
    <mergeCell ref="C6:C8"/>
    <mergeCell ref="D6:D8"/>
    <mergeCell ref="F7:F8"/>
    <mergeCell ref="G7:G8"/>
    <mergeCell ref="H7:H8"/>
    <mergeCell ref="I7:I8"/>
    <mergeCell ref="J7:J8"/>
    <mergeCell ref="K7:K8"/>
    <mergeCell ref="E6:K6"/>
    <mergeCell ref="E7:E8"/>
  </mergeCells>
  <printOptions horizontalCentered="1"/>
  <pageMargins left="0.7" right="0.7" top="0.75" bottom="0.75" header="0.3" footer="0.3"/>
  <pageSetup paperSize="9" scale="83" orientation="landscape" r:id="rId1"/>
  <rowBreaks count="2" manualBreakCount="2">
    <brk id="23" max="10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2022-03-25T08:14:48Z</dcterms:modified>
</cp:coreProperties>
</file>