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s>
  <definedNames>
    <definedName name="LAST_CELL" localSheetId="0">'Доходы'!$E$187</definedName>
    <definedName name="RBEGIN_1" localSheetId="0">'Доходы'!$A$8</definedName>
    <definedName name="REND_1" localSheetId="0">'Доходы'!$A$187</definedName>
    <definedName name="_xlnm.Print_Area" localSheetId="0">'Доходы'!$A$1:$E$191</definedName>
  </definedNames>
  <calcPr fullCalcOnLoad="1"/>
</workbook>
</file>

<file path=xl/sharedStrings.xml><?xml version="1.0" encoding="utf-8"?>
<sst xmlns="http://schemas.openxmlformats.org/spreadsheetml/2006/main" count="376" uniqueCount="352">
  <si>
    <t xml:space="preserve"> Наименование показателя</t>
  </si>
  <si>
    <t>Код дохода по бюджетной классификации</t>
  </si>
  <si>
    <t>Утвержденные бюджетные назначения</t>
  </si>
  <si>
    <t>Исполнено</t>
  </si>
  <si>
    <t>4</t>
  </si>
  <si>
    <t>5</t>
  </si>
  <si>
    <t>6</t>
  </si>
  <si>
    <t>Доходы бюджета - всего</t>
  </si>
  <si>
    <t>НАЛОГОВЫЕ И НЕНАЛОГОВЫЕ ДОХОДЫ</t>
  </si>
  <si>
    <t>000 10000000000000000</t>
  </si>
  <si>
    <t>НАЛОГИ НА ПРИБЫЛЬ, ДОХОДЫ</t>
  </si>
  <si>
    <t>182 10100000000000000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</si>
  <si>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</si>
  <si>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</si>
  <si>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</si>
  <si>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</si>
  <si>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</si>
  <si>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</si>
  <si>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</si>
  <si>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</si>
  <si>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</si>
  <si>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</si>
  <si>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</si>
  <si>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</si>
  <si>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</si>
  <si>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</si>
  <si>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</si>
  <si>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</si>
  <si>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</si>
  <si>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</si>
  <si>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</si>
  <si>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</si>
  <si>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</si>
  <si>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</si>
  <si>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</si>
  <si>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</si>
  <si>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</si>
  <si>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</si>
  <si>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</si>
  <si>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</si>
  <si>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</si>
  <si>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</si>
  <si>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</si>
  <si>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</si>
  <si>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</si>
  <si>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</si>
  <si>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</si>
  <si>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</si>
  <si>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</si>
  <si>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</si>
  <si>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</si>
  <si>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</si>
  <si>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</si>
  <si>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</si>
  <si>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</si>
  <si>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</si>
  <si>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</si>
  <si>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</si>
  <si>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</si>
  <si>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</si>
  <si>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</si>
  <si>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</si>
  <si>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</si>
  <si>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</si>
  <si>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</si>
  <si>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</si>
  <si>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</si>
  <si>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</si>
  <si>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</si>
  <si>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</si>
  <si>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</si>
  <si>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</si>
  <si>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</si>
  <si>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</si>
  <si>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</si>
  <si>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</si>
  <si>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</si>
  <si>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</si>
  <si>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</si>
  <si>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</si>
  <si>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</si>
  <si>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</si>
  <si>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</si>
  <si>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</si>
  <si>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917 10807000010000110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</si>
  <si>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</si>
  <si>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917 10807080010000110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</si>
  <si>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</si>
  <si>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917 10807084010000110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</si>
  <si>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</si>
  <si>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</si>
  <si>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</si>
  <si>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</si>
  <si>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</si>
  <si>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</si>
  <si>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</si>
  <si>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</si>
  <si>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911 11105013100000120</t>
  </si>
  <si>
    <t>916 11105013100000120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</si>
  <si>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</si>
  <si>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</si>
  <si>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</si>
  <si>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917 11105025050000120</t>
  </si>
  <si>
    <t>Платежи от государственных и муниципальных унитарных предприятий</t>
  </si>
  <si>
    <t>917 11107000000000120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</si>
  <si>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</si>
  <si>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</si>
  <si>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</si>
  <si>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</si>
  <si>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</si>
  <si>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</si>
  <si>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</si>
  <si>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</si>
  <si>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</si>
  <si>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917 11109045050000120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</si>
  <si>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</si>
  <si>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</si>
  <si>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</si>
  <si>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</si>
  <si>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</si>
  <si>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</si>
  <si>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</si>
  <si>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</si>
  <si>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</si>
  <si>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</si>
  <si>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</si>
  <si>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</si>
  <si>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</si>
  <si>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</si>
  <si>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</si>
  <si>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</si>
  <si>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</si>
  <si>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</si>
  <si>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</si>
  <si>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</si>
  <si>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</si>
  <si>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</si>
  <si>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</si>
  <si>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</si>
  <si>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</si>
  <si>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</si>
  <si>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</si>
  <si>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</si>
  <si>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муниципальных районов</t>
  </si>
  <si>
    <t>957 11301995050000130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</si>
  <si>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</si>
  <si>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</si>
  <si>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</si>
  <si>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муниципальных районов</t>
  </si>
  <si>
    <t>917 11302065050000130</t>
  </si>
  <si>
    <t>Прочие доходы от компенсации затрат государства</t>
  </si>
  <si>
    <t>971 11302990000000130</t>
  </si>
  <si>
    <t>Прочие доходы от компенсации затрат бюджетов муниципальных районов</t>
  </si>
  <si>
    <t>971 11302995050000130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</si>
  <si>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</si>
  <si>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</si>
  <si>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</si>
  <si>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</si>
  <si>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</si>
  <si>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</si>
  <si>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</si>
  <si>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</si>
  <si>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911 11406013100000430</t>
  </si>
  <si>
    <t>916 11406013100000430</t>
  </si>
  <si>
    <t>917 11406013100000430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</si>
  <si>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</si>
  <si>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</si>
  <si>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</si>
  <si>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</si>
  <si>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</si>
  <si>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</si>
  <si>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</si>
  <si>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</si>
  <si>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</si>
  <si>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</si>
  <si>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</si>
  <si>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</si>
  <si>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</si>
  <si>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815 11625000000000140</t>
  </si>
  <si>
    <t>Денежные взыскания (штрафы) за нарушение законодательства Российской Федерации об охране и использовании животного мира</t>
  </si>
  <si>
    <t>815 11625030010000140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</si>
  <si>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</si>
  <si>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</si>
  <si>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</si>
  <si>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</si>
  <si>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</si>
  <si>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</si>
  <si>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</si>
  <si>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</si>
  <si>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</si>
  <si>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</si>
  <si>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</si>
  <si>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</si>
  <si>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</si>
  <si>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</si>
  <si>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Суммы по искам о возмещении вреда, причиненного окружающей среде</t>
  </si>
  <si>
    <t>917 11635000000000140</t>
  </si>
  <si>
    <t>Суммы по искам о возмещении вреда, причиненного окружающей среде, подлежащие зачислению в бюджеты муниципальных районов</t>
  </si>
  <si>
    <t>917 11635030050000140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</si>
  <si>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</si>
  <si>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</si>
  <si>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</si>
  <si>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</si>
  <si>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917 11690050050000140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</si>
  <si>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</si>
  <si>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</si>
  <si>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</si>
  <si>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415 11690050056000140</t>
  </si>
  <si>
    <t>917 11690050056000140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</si>
  <si>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</si>
  <si>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</si>
  <si>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</si>
  <si>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</si>
  <si>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</si>
  <si>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</si>
  <si>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</si>
  <si>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</si>
  <si>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917 11705050050000180</t>
  </si>
  <si>
    <t>971 11705050050000180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</si>
  <si>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</si>
  <si>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</si>
  <si>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</si>
  <si>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</si>
  <si>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</si>
  <si>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</si>
  <si>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</si>
  <si>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917 20220077000000151</t>
  </si>
  <si>
    <t>Прочие субсидии бюджетам муниципальных районов (Оплата стоимости продуктов питания для детей в организованных органами местного самоуправления оздоровительных лагерях с дневным пребыванием детей)</t>
  </si>
  <si>
    <t>971 20229999050025151</t>
  </si>
  <si>
    <t>Прочие субсидии бюджетам муниципальных районов (Формирование районных фондов финансовой поддержки поселений Иркутской области)</t>
  </si>
  <si>
    <t>910 20229999050062151</t>
  </si>
  <si>
    <t>Субвенции бюджетам бюджетной системы Российской Федерации</t>
  </si>
  <si>
    <t>000 20230000000000151</t>
  </si>
  <si>
    <t>Субвенции бюджетам муниципальных образований на предоставление гражданам субсидий на оплату жилого помещения и коммунальных услуг</t>
  </si>
  <si>
    <t>917 20230022000000151</t>
  </si>
  <si>
    <t>Субвенции бюджетам муниципальных районов на предоставление гражданам субсидий на оплату жилого помещения и коммунальных услуг</t>
  </si>
  <si>
    <t>917 20230022050000151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</si>
  <si>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</si>
  <si>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</si>
  <si>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муниципальных районов на выполнение передаваемых полномочий субъектов Российской Федерации (Хранение, комплектование, учет и использование архивных документов, относящихся к областной государственной собственности Иркутской области)</t>
  </si>
  <si>
    <t>917 20230024050030151</t>
  </si>
  <si>
    <t>Субвенции бюджетам муниципальных районов на выполнение передаваемых полномочий субъектов Российской Федерации (Государственные полномочия в области охраны труда)</t>
  </si>
  <si>
    <t>917 20230024050031151</t>
  </si>
  <si>
    <t>Субвенции бюджетам муниципальных районов на выполнение передаваемых полномочий субъектов Российской Федерации (Лицензирование розничной продажи алкогольной продукции)</t>
  </si>
  <si>
    <t>917 20230024050033151</t>
  </si>
  <si>
    <t>Субвенции бюджетам муниципальных районов на выполнение передаваемых полномочий субъектов Российской Федерации (Определение персонального состава и обеспечение деятельности районных (городских), районных в городах комиссий по делам несовершеннолетних и защите их прав)</t>
  </si>
  <si>
    <t>917 20230024050034151</t>
  </si>
  <si>
    <t>Субвенции бюджетам муниципальных районов на выполнение передаваемых полномочий субъектов Российской Федерации (Предоставление мер социальной поддержки многодетным и малоимущим семьям)</t>
  </si>
  <si>
    <t>971 20230024050035151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</si>
  <si>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Определение персонального состава и обеспечение деятельности адмистративных комиссий)</t>
  </si>
  <si>
    <t>917 20230024050036151</t>
  </si>
  <si>
    <t>Субвенции бюджетам муниципальных районов на (Осуществление отдельных областных государственных полномочий в сфере обращения с безнадзорными собаками и кошками в Иркутской области)</t>
  </si>
  <si>
    <t>917 20230024050039151</t>
  </si>
  <si>
    <t>Субвенции бюджетам муниципальных районов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</si>
  <si>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917 20230024050040151</t>
  </si>
  <si>
    <t>Прочие субвенции бюджетам муниципальных районов</t>
  </si>
  <si>
    <t>971 20239999050000151</t>
  </si>
  <si>
    <t>Прочие субвенции бюджетам муниципальных районов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</si>
  <si>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971 20239999050037151</t>
  </si>
  <si>
    <t>Прочие субвенции бюджетам муниципальных районов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</si>
  <si>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971 20239999050038151</t>
  </si>
  <si>
    <t>Иные межбюджетные трансферты</t>
  </si>
  <si>
    <t>000 20240000000000151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</si>
  <si>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</si>
  <si>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</si>
  <si>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на осуществление внешнего финансового контроля поселений, входящих в состав МО "Катангский район")</t>
  </si>
  <si>
    <t>917 20240014050041151</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</si>
  <si>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(исполнение бюджета и сметы)</t>
  </si>
  <si>
    <t>910 20240014050043151</t>
  </si>
  <si>
    <t>971 20240014050060151</t>
  </si>
  <si>
    <t>ВОЗВРАТ ОСТАТКОВ СУБСИДИЙ, СУБВЕНЦИЙ И ИНЫХ МЕЖБЮДЖЕТНЫХ ТРАНСФЕРТОВ, ИМЕЮЩИХ ЦЕЛЕВОЕ НАЗНАЧЕНИЕ, ПРОШЛЫХ ЛЕТ</t>
  </si>
  <si>
    <t>000 21900000000000000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</si>
  <si>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</si>
  <si>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</si>
  <si>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910 21960010050000151</t>
  </si>
  <si>
    <t>917 21960010050000151</t>
  </si>
  <si>
    <t>971 21960010050000151</t>
  </si>
  <si>
    <t>00085000000000000000</t>
  </si>
  <si>
    <t>Субсидии бюджетам муниципальных районов на софинансирование капитальных вложений в объекты муниципальной собственности (Софинансирование капитальных вложений в объекты муниципальной собственности в сфере культуры. Строительство здания районного архива.)</t>
  </si>
  <si>
    <t>917 20220077050066151</t>
  </si>
  <si>
    <t>% исполнения</t>
  </si>
  <si>
    <t>000 11301000000000130</t>
  </si>
  <si>
    <t>000 11301990000000130</t>
  </si>
  <si>
    <t>910 11301995050000130</t>
  </si>
  <si>
    <t>000 11302060000000130</t>
  </si>
  <si>
    <t>971 11302065050000130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</si>
  <si>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</si>
  <si>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</si>
  <si>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</si>
  <si>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917 11402000000000000</t>
  </si>
  <si>
    <t>917 11402050050000410</t>
  </si>
  <si>
    <t>917 11402052050000410</t>
  </si>
  <si>
    <t>000 11633050050000140</t>
  </si>
  <si>
    <t>000 11633000000000140</t>
  </si>
  <si>
    <t>832 11633050050000140</t>
  </si>
  <si>
    <t>318 11690050056000140</t>
  </si>
  <si>
    <t>Прочие субсидии бюджетам муниципальных районов</t>
  </si>
  <si>
    <t>000 20229999050000151</t>
  </si>
  <si>
    <t>Прочие субсидии бюджетам муниципальных районов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</si>
  <si>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Прочие субсидии бюджетам муниципальных районов (Приобретение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</si>
  <si>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917 20229999050023151</t>
  </si>
  <si>
    <t>917 20229999050024151</t>
  </si>
  <si>
    <t>910 20229999050044151</t>
  </si>
  <si>
    <t>Прочие субсидии бюджетам муниципальных районов (Субсидии областного бюджета местным бюджетам в целях реализации мероприятий, направленных на повышение эффективности бюджетных расходов муниципальных образований Иркутской области)</t>
  </si>
  <si>
    <t>Прочие субсидии бюджетам муниципальных районов (Субсидия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судов на воздушной подушке для повышения транспортной доступности)</t>
  </si>
  <si>
    <t>Прочие субсидии бюджетам муниципальных районов (Развитие социальной и инженерной инфраструктуры в Иркутской области на 2010-2014 годы)</t>
  </si>
  <si>
    <t>Развитие социальной и инженерной инфраструктуры в Иркутской области на 2010-2014 годы (Субсидии на реализацию мероприятий перечня проектов народных инициатив)</t>
  </si>
  <si>
    <t>917 20229999050063151</t>
  </si>
  <si>
    <t>917 20229999050128151</t>
  </si>
  <si>
    <t>917 20229999050129151</t>
  </si>
  <si>
    <t>ПРОЧИЕ БЕЗВОЗМЕЗДНЫЕ ПОСТУПЛЕНИЯ</t>
  </si>
  <si>
    <t>Прочие безвозмездные поступления в бюджеты муниципальных районов</t>
  </si>
  <si>
    <t>917 20700000000000000</t>
  </si>
  <si>
    <t>917 20705000050000180</t>
  </si>
  <si>
    <t>917 20705030050000180</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</si>
  <si>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</si>
  <si>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</si>
  <si>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</si>
  <si>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</si>
  <si>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188 11643000010000140</t>
  </si>
  <si>
    <t>188 11643000016000140</t>
  </si>
  <si>
    <t>Дотации бюджетам бюджетной системы Российской Федерации</t>
  </si>
  <si>
    <t>Дотации бюджетам муниципальных районов на поддержку мер по обеспечению сбалансированности бюджетов</t>
  </si>
  <si>
    <t>000 20210000000000151</t>
  </si>
  <si>
    <t>917 20215002050000151</t>
  </si>
  <si>
    <t>Прочие субсидии бюджетам муниципальных районов (Субсидия на выравнивание обеспеченности муниципальных районов (городских округов) )</t>
  </si>
  <si>
    <t>910 20229999050069151</t>
  </si>
  <si>
    <t>917 20229999050072151</t>
  </si>
  <si>
    <t>Прочие субсидии бюджетам муниципальных районов (Приобретение спортивного оборудования и инвентаря для оснащения муниципальных организаций)</t>
  </si>
  <si>
    <t>Субсидия бюджетам на поддержку отрасли культуры</t>
  </si>
  <si>
    <t>Субсидия бюджетам муниципальных районов на поддержку отрасли культуры</t>
  </si>
  <si>
    <t xml:space="preserve"> 000 20225519000000151</t>
  </si>
  <si>
    <t>957 20225519050000151</t>
  </si>
  <si>
    <t>Приложение № 1</t>
  </si>
  <si>
    <t>Прочие доходы от компенсации затрат бюджетов муниципальных районов ЕСШ</t>
  </si>
  <si>
    <t>Прочие доходы от компенсации затрат бюджетов муниципальных районов(МКДОУ Радуга)</t>
  </si>
  <si>
    <t>Прочие доходы от компенсации затрат бюджетов муниципальных районов(МКДОУ детский сад с. Непа)</t>
  </si>
  <si>
    <t>Прочие доходы от компенсации затрат бюджетов муниципальных районов(МКДОУ детский сад с. Преображенка)</t>
  </si>
  <si>
    <t>Прочие доходы от компенсации затрат бюджетов муниципальных районов(МКДОУ детский сад с. Полдволошино)</t>
  </si>
  <si>
    <t>971 11302995050002130</t>
  </si>
  <si>
    <t>971 11302995050003130</t>
  </si>
  <si>
    <t>971 11302995050005130</t>
  </si>
  <si>
    <t>971 11302995050007130</t>
  </si>
  <si>
    <t>971 11302995050009130</t>
  </si>
  <si>
    <t xml:space="preserve">Начальник финансового управления </t>
  </si>
  <si>
    <t>администрации МО "Катангский район"</t>
  </si>
  <si>
    <t>С. А. Светлолобова</t>
  </si>
  <si>
    <t xml:space="preserve">Отчет об исполнении доходной части  бюджета муниципального образования "Катангский район" </t>
  </si>
  <si>
    <t>по кодам классификации доходов за 9 месяцев 2017 года</t>
  </si>
  <si>
    <t>к Решению думы МО "Катангский район" "Об исполнении бюджета МО "Катангский район"  за 9 месяцев 2017 г."</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</si>
  <si>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(Программа "Молодежная политика, работа с детьми и молодежью Преображенского муниципального образования на 2016-2019гг."</t>
  </si>
  <si>
    <t>от 25.10.2017 г.  № _7/5__</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</si>
</sst>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s>
  <fonts count="42">
    <font>
      <sz val="10"/>
      <name val="Arial"/>
      <family val="0"/>
    </font>
    <font>
      <sz val="11"/>
      <color indexed="8"/>
      <name val="Calibri"/>
      <family val="2"/>
    </font>
    <font>
      <b/>
      <sz val="10"/>
      <name val="Times New Roman"/>
      <family val="1"/>
    </font>
    <font>
      <b/>
      <sz val="10"/>
      <name val="Arial"/>
      <family val="2"/>
    </font>
    <font>
      <sz val="10"/>
      <name val="Times New Roman"/>
      <family val="1"/>
    </font>
    <font>
      <b/>
      <sz val="10"/>
      <color indexed="8"/>
      <name val="Times New Roman"/>
      <family val="1"/>
    </font>
    <font>
      <sz val="10"/>
      <color indexed="8"/>
      <name val="Times New Roman"/>
      <family val="1"/>
    </font>
    <font>
      <b/>
      <i/>
      <sz val="10"/>
      <name val="Times New Roman"/>
      <family val="1"/>
    </font>
    <font>
      <b/>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1">
    <xf numFmtId="0" fontId="0" fillId="0" borderId="0" xfId="0" applyAlignment="1">
      <alignment/>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2"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0" fontId="4" fillId="0" borderId="0" xfId="0" applyFont="1" applyBorder="1" applyAlignment="1" applyProtection="1">
      <alignment horizontal="left"/>
      <protection/>
    </xf>
    <xf numFmtId="0" fontId="4" fillId="0" borderId="0" xfId="0" applyFont="1" applyBorder="1" applyAlignment="1" applyProtection="1">
      <alignment horizontal="center"/>
      <protection/>
    </xf>
    <xf numFmtId="49" fontId="4" fillId="0" borderId="0"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 fontId="2" fillId="0" borderId="10" xfId="0" applyNumberFormat="1" applyFont="1" applyBorder="1" applyAlignment="1" applyProtection="1">
      <alignment horizontal="center" vertical="center"/>
      <protection/>
    </xf>
    <xf numFmtId="4" fontId="4" fillId="0" borderId="10"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left" vertical="center" wrapText="1"/>
      <protection/>
    </xf>
    <xf numFmtId="164" fontId="4" fillId="0" borderId="10" xfId="0" applyNumberFormat="1" applyFont="1" applyBorder="1" applyAlignment="1" applyProtection="1">
      <alignment horizontal="left" vertical="center" wrapText="1"/>
      <protection/>
    </xf>
    <xf numFmtId="1" fontId="5"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4" fillId="0" borderId="0" xfId="0" applyFont="1" applyAlignment="1">
      <alignment vertical="top"/>
    </xf>
    <xf numFmtId="0" fontId="4" fillId="0" borderId="0" xfId="0" applyFont="1" applyAlignment="1">
      <alignment horizontal="center" vertical="top"/>
    </xf>
    <xf numFmtId="0" fontId="4" fillId="0" borderId="11" xfId="0" applyFont="1" applyBorder="1" applyAlignment="1">
      <alignment vertical="top"/>
    </xf>
    <xf numFmtId="49" fontId="7" fillId="0" borderId="10" xfId="0" applyNumberFormat="1" applyFont="1" applyBorder="1" applyAlignment="1" applyProtection="1">
      <alignment horizontal="left" vertical="center" wrapText="1"/>
      <protection/>
    </xf>
    <xf numFmtId="49" fontId="7" fillId="0" borderId="10" xfId="0" applyNumberFormat="1" applyFont="1" applyBorder="1" applyAlignment="1" applyProtection="1">
      <alignment horizontal="center" vertical="center"/>
      <protection/>
    </xf>
    <xf numFmtId="4" fontId="7" fillId="0" borderId="10" xfId="0" applyNumberFormat="1" applyFont="1" applyBorder="1" applyAlignment="1" applyProtection="1">
      <alignment horizontal="center" vertical="center"/>
      <protection/>
    </xf>
    <xf numFmtId="1" fontId="8" fillId="0" borderId="10" xfId="0" applyNumberFormat="1" applyFont="1" applyFill="1" applyBorder="1" applyAlignment="1">
      <alignment horizontal="center" vertical="center" wrapText="1"/>
    </xf>
    <xf numFmtId="0" fontId="4" fillId="0" borderId="0" xfId="0" applyFont="1" applyBorder="1" applyAlignment="1" applyProtection="1">
      <alignment horizontal="right" vertical="top" wrapText="1"/>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center" vertical="top" wrapText="1"/>
      <protection/>
    </xf>
    <xf numFmtId="0" fontId="4" fillId="0" borderId="0" xfId="0" applyFont="1" applyAlignment="1">
      <alignment horizontal="righ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90"/>
  <sheetViews>
    <sheetView showGridLines="0" tabSelected="1" view="pageBreakPreview" zoomScaleSheetLayoutView="100" zoomScalePageLayoutView="0" workbookViewId="0" topLeftCell="A1">
      <selection activeCell="A11" sqref="A11"/>
    </sheetView>
  </sheetViews>
  <sheetFormatPr defaultColWidth="9.140625" defaultRowHeight="12.75" customHeight="1"/>
  <cols>
    <col min="1" max="1" width="59.28125" style="3" customWidth="1"/>
    <col min="2" max="2" width="25.57421875" style="3" customWidth="1"/>
    <col min="3" max="3" width="16.421875" style="3" customWidth="1"/>
    <col min="4" max="4" width="15.421875" style="3" customWidth="1"/>
    <col min="5" max="5" width="10.57421875" style="3" customWidth="1"/>
  </cols>
  <sheetData>
    <row r="1" spans="3:5" ht="15.75" customHeight="1">
      <c r="C1" s="30" t="s">
        <v>333</v>
      </c>
      <c r="D1" s="30"/>
      <c r="E1" s="30"/>
    </row>
    <row r="2" spans="2:5" ht="27.75" customHeight="1">
      <c r="B2" s="27" t="s">
        <v>349</v>
      </c>
      <c r="C2" s="27"/>
      <c r="D2" s="27"/>
      <c r="E2" s="27"/>
    </row>
    <row r="3" spans="1:5" ht="20.25" customHeight="1">
      <c r="A3" s="4"/>
      <c r="B3" s="4"/>
      <c r="C3" s="27" t="s">
        <v>351</v>
      </c>
      <c r="D3" s="27"/>
      <c r="E3" s="27"/>
    </row>
    <row r="4" spans="1:5" s="2" customFormat="1" ht="25.5" customHeight="1">
      <c r="A4" s="29" t="s">
        <v>347</v>
      </c>
      <c r="B4" s="29"/>
      <c r="C4" s="29"/>
      <c r="D4" s="29"/>
      <c r="E4" s="29"/>
    </row>
    <row r="5" spans="1:5" ht="24" customHeight="1">
      <c r="A5" s="28" t="s">
        <v>348</v>
      </c>
      <c r="B5" s="28"/>
      <c r="C5" s="28"/>
      <c r="D5" s="28"/>
      <c r="E5" s="28"/>
    </row>
    <row r="6" spans="1:5" ht="45.75" customHeight="1">
      <c r="A6" s="5" t="s">
        <v>0</v>
      </c>
      <c r="B6" s="5" t="s">
        <v>1</v>
      </c>
      <c r="C6" s="6" t="s">
        <v>2</v>
      </c>
      <c r="D6" s="6" t="s">
        <v>3</v>
      </c>
      <c r="E6" s="6" t="s">
        <v>280</v>
      </c>
    </row>
    <row r="7" spans="1:5" ht="12.75">
      <c r="A7" s="7">
        <v>1</v>
      </c>
      <c r="B7" s="7">
        <v>3</v>
      </c>
      <c r="C7" s="8" t="s">
        <v>4</v>
      </c>
      <c r="D7" s="8" t="s">
        <v>5</v>
      </c>
      <c r="E7" s="8" t="s">
        <v>6</v>
      </c>
    </row>
    <row r="8" spans="1:5" s="1" customFormat="1" ht="17.25" customHeight="1">
      <c r="A8" s="15" t="s">
        <v>7</v>
      </c>
      <c r="B8" s="12" t="s">
        <v>277</v>
      </c>
      <c r="C8" s="13">
        <v>482270115.4</v>
      </c>
      <c r="D8" s="13">
        <v>353723809.81</v>
      </c>
      <c r="E8" s="18">
        <f>D8/C8*100</f>
        <v>73.34557927492929</v>
      </c>
    </row>
    <row r="9" spans="1:5" s="1" customFormat="1" ht="13.5">
      <c r="A9" s="23" t="s">
        <v>8</v>
      </c>
      <c r="B9" s="24" t="s">
        <v>9</v>
      </c>
      <c r="C9" s="25">
        <v>235682304</v>
      </c>
      <c r="D9" s="25">
        <v>188966673.88</v>
      </c>
      <c r="E9" s="26">
        <f>D9/C9*100</f>
        <v>80.17855845468992</v>
      </c>
    </row>
    <row r="10" spans="1:5" ht="17.25" customHeight="1">
      <c r="A10" s="16" t="s">
        <v>10</v>
      </c>
      <c r="B10" s="8" t="s">
        <v>11</v>
      </c>
      <c r="C10" s="14">
        <v>210000000</v>
      </c>
      <c r="D10" s="14">
        <v>171029007.59</v>
      </c>
      <c r="E10" s="19">
        <f aca="true" t="shared" si="0" ref="E10:E73">D10/C10*100</f>
        <v>81.44238456666668</v>
      </c>
    </row>
    <row r="11" spans="1:5" ht="90" customHeight="1">
      <c r="A11" s="16" t="s">
        <v>13</v>
      </c>
      <c r="B11" s="8" t="s">
        <v>12</v>
      </c>
      <c r="C11" s="14">
        <v>210000000</v>
      </c>
      <c r="D11" s="14">
        <v>171029007.59</v>
      </c>
      <c r="E11" s="19">
        <f t="shared" si="0"/>
        <v>81.44238456666668</v>
      </c>
    </row>
    <row r="12" spans="1:5" ht="84.75" customHeight="1">
      <c r="A12" s="17" t="s">
        <v>13</v>
      </c>
      <c r="B12" s="8" t="s">
        <v>14</v>
      </c>
      <c r="C12" s="14">
        <v>210000000</v>
      </c>
      <c r="D12" s="14">
        <v>168838652.25</v>
      </c>
      <c r="E12" s="19">
        <f t="shared" si="0"/>
        <v>80.39935821428571</v>
      </c>
    </row>
    <row r="13" spans="1:5" ht="80.25" customHeight="1">
      <c r="A13" s="17" t="s">
        <v>15</v>
      </c>
      <c r="B13" s="8" t="s">
        <v>16</v>
      </c>
      <c r="C13" s="14">
        <v>0</v>
      </c>
      <c r="D13" s="14">
        <v>1490049.1</v>
      </c>
      <c r="E13" s="19">
        <v>0</v>
      </c>
    </row>
    <row r="14" spans="1:5" ht="90" customHeight="1">
      <c r="A14" s="17" t="s">
        <v>17</v>
      </c>
      <c r="B14" s="8" t="s">
        <v>18</v>
      </c>
      <c r="C14" s="14">
        <v>0</v>
      </c>
      <c r="D14" s="14">
        <v>687428.17</v>
      </c>
      <c r="E14" s="19">
        <v>0</v>
      </c>
    </row>
    <row r="15" spans="1:5" ht="81.75" customHeight="1">
      <c r="A15" s="17" t="s">
        <v>19</v>
      </c>
      <c r="B15" s="8" t="s">
        <v>20</v>
      </c>
      <c r="C15" s="14">
        <v>0</v>
      </c>
      <c r="D15" s="14">
        <v>0.02</v>
      </c>
      <c r="E15" s="19">
        <v>0</v>
      </c>
    </row>
    <row r="16" spans="1:5" ht="95.25" customHeight="1">
      <c r="A16" s="17" t="s">
        <v>21</v>
      </c>
      <c r="B16" s="8" t="s">
        <v>22</v>
      </c>
      <c r="C16" s="14">
        <v>0</v>
      </c>
      <c r="D16" s="14">
        <v>12878.05</v>
      </c>
      <c r="E16" s="19">
        <v>0</v>
      </c>
    </row>
    <row r="17" spans="1:5" ht="73.5" customHeight="1">
      <c r="A17" s="16" t="s">
        <v>23</v>
      </c>
      <c r="B17" s="8" t="s">
        <v>24</v>
      </c>
      <c r="C17" s="14">
        <v>0</v>
      </c>
      <c r="D17" s="14">
        <v>-3071.22</v>
      </c>
      <c r="E17" s="19">
        <v>0</v>
      </c>
    </row>
    <row r="18" spans="1:5" ht="55.5" customHeight="1">
      <c r="A18" s="16" t="s">
        <v>25</v>
      </c>
      <c r="B18" s="8" t="s">
        <v>26</v>
      </c>
      <c r="C18" s="14">
        <v>0</v>
      </c>
      <c r="D18" s="14">
        <v>108.56</v>
      </c>
      <c r="E18" s="19">
        <v>0</v>
      </c>
    </row>
    <row r="19" spans="1:5" ht="70.5" customHeight="1">
      <c r="A19" s="16" t="s">
        <v>27</v>
      </c>
      <c r="B19" s="8" t="s">
        <v>28</v>
      </c>
      <c r="C19" s="14">
        <v>0</v>
      </c>
      <c r="D19" s="14">
        <v>4200.08</v>
      </c>
      <c r="E19" s="19">
        <v>0</v>
      </c>
    </row>
    <row r="20" spans="1:5" ht="104.25" customHeight="1">
      <c r="A20" s="16" t="s">
        <v>316</v>
      </c>
      <c r="B20" s="8" t="s">
        <v>315</v>
      </c>
      <c r="C20" s="14">
        <v>0</v>
      </c>
      <c r="D20" s="14">
        <v>11640.63</v>
      </c>
      <c r="E20" s="19">
        <v>0</v>
      </c>
    </row>
    <row r="21" spans="1:5" ht="37.5" customHeight="1">
      <c r="A21" s="16" t="s">
        <v>29</v>
      </c>
      <c r="B21" s="8" t="s">
        <v>30</v>
      </c>
      <c r="C21" s="14">
        <v>16958100</v>
      </c>
      <c r="D21" s="14">
        <v>13522530.56</v>
      </c>
      <c r="E21" s="19">
        <f t="shared" si="0"/>
        <v>79.74083511714166</v>
      </c>
    </row>
    <row r="22" spans="1:5" ht="34.5" customHeight="1">
      <c r="A22" s="16" t="s">
        <v>31</v>
      </c>
      <c r="B22" s="8" t="s">
        <v>32</v>
      </c>
      <c r="C22" s="14">
        <v>16958100</v>
      </c>
      <c r="D22" s="14">
        <v>13522530.56</v>
      </c>
      <c r="E22" s="19">
        <f t="shared" si="0"/>
        <v>79.74083511714166</v>
      </c>
    </row>
    <row r="23" spans="1:5" ht="72.75" customHeight="1">
      <c r="A23" s="16" t="s">
        <v>33</v>
      </c>
      <c r="B23" s="8" t="s">
        <v>34</v>
      </c>
      <c r="C23" s="14">
        <v>4748268</v>
      </c>
      <c r="D23" s="14">
        <v>5467972.68</v>
      </c>
      <c r="E23" s="19">
        <f t="shared" si="0"/>
        <v>115.15720426900924</v>
      </c>
    </row>
    <row r="24" spans="1:5" ht="73.5" customHeight="1">
      <c r="A24" s="17" t="s">
        <v>35</v>
      </c>
      <c r="B24" s="8" t="s">
        <v>36</v>
      </c>
      <c r="C24" s="14">
        <v>67832.4</v>
      </c>
      <c r="D24" s="14">
        <v>58009</v>
      </c>
      <c r="E24" s="19">
        <f t="shared" si="0"/>
        <v>85.518129979184</v>
      </c>
    </row>
    <row r="25" spans="1:5" ht="69" customHeight="1">
      <c r="A25" s="16" t="s">
        <v>37</v>
      </c>
      <c r="B25" s="8" t="s">
        <v>38</v>
      </c>
      <c r="C25" s="14">
        <v>10344441</v>
      </c>
      <c r="D25" s="14">
        <v>9128126.25</v>
      </c>
      <c r="E25" s="19">
        <f t="shared" si="0"/>
        <v>88.24185134798488</v>
      </c>
    </row>
    <row r="26" spans="1:5" ht="59.25" customHeight="1">
      <c r="A26" s="16" t="s">
        <v>39</v>
      </c>
      <c r="B26" s="8" t="s">
        <v>40</v>
      </c>
      <c r="C26" s="14">
        <v>1797558.6</v>
      </c>
      <c r="D26" s="14">
        <v>-1131577.37</v>
      </c>
      <c r="E26" s="19">
        <f>D26/C26*100</f>
        <v>-62.95079170158904</v>
      </c>
    </row>
    <row r="27" spans="1:5" ht="23.25" customHeight="1">
      <c r="A27" s="16" t="s">
        <v>41</v>
      </c>
      <c r="B27" s="8" t="s">
        <v>42</v>
      </c>
      <c r="C27" s="14">
        <v>1920000</v>
      </c>
      <c r="D27" s="14">
        <v>1384013.34</v>
      </c>
      <c r="E27" s="19">
        <f t="shared" si="0"/>
        <v>72.084028125</v>
      </c>
    </row>
    <row r="28" spans="1:5" ht="31.5" customHeight="1">
      <c r="A28" s="16" t="s">
        <v>43</v>
      </c>
      <c r="B28" s="8" t="s">
        <v>44</v>
      </c>
      <c r="C28" s="14">
        <v>800000</v>
      </c>
      <c r="D28" s="14">
        <v>679009.92</v>
      </c>
      <c r="E28" s="19">
        <f t="shared" si="0"/>
        <v>84.87624</v>
      </c>
    </row>
    <row r="29" spans="1:5" ht="35.25" customHeight="1">
      <c r="A29" s="16" t="s">
        <v>45</v>
      </c>
      <c r="B29" s="8" t="s">
        <v>46</v>
      </c>
      <c r="C29" s="14">
        <v>150000</v>
      </c>
      <c r="D29" s="14">
        <v>459535.28</v>
      </c>
      <c r="E29" s="19">
        <f t="shared" si="0"/>
        <v>306.35685333333333</v>
      </c>
    </row>
    <row r="30" spans="1:5" ht="38.25" customHeight="1">
      <c r="A30" s="16" t="s">
        <v>45</v>
      </c>
      <c r="B30" s="8" t="s">
        <v>47</v>
      </c>
      <c r="C30" s="14">
        <v>150000</v>
      </c>
      <c r="D30" s="14">
        <v>459535.28</v>
      </c>
      <c r="E30" s="19">
        <f t="shared" si="0"/>
        <v>306.35685333333333</v>
      </c>
    </row>
    <row r="31" spans="1:5" ht="31.5" customHeight="1">
      <c r="A31" s="16" t="s">
        <v>48</v>
      </c>
      <c r="B31" s="8" t="s">
        <v>49</v>
      </c>
      <c r="C31" s="14">
        <v>650000</v>
      </c>
      <c r="D31" s="14">
        <v>219425.93</v>
      </c>
      <c r="E31" s="19">
        <f t="shared" si="0"/>
        <v>33.75783538461538</v>
      </c>
    </row>
    <row r="32" spans="1:5" ht="37.5" customHeight="1">
      <c r="A32" s="16" t="s">
        <v>48</v>
      </c>
      <c r="B32" s="8" t="s">
        <v>50</v>
      </c>
      <c r="C32" s="14">
        <v>650000</v>
      </c>
      <c r="D32" s="14">
        <v>219425.93</v>
      </c>
      <c r="E32" s="19">
        <f t="shared" si="0"/>
        <v>33.75783538461538</v>
      </c>
    </row>
    <row r="33" spans="1:5" ht="27.75" customHeight="1">
      <c r="A33" s="16" t="s">
        <v>51</v>
      </c>
      <c r="B33" s="8" t="s">
        <v>52</v>
      </c>
      <c r="C33" s="14">
        <v>0</v>
      </c>
      <c r="D33" s="14">
        <v>48.71</v>
      </c>
      <c r="E33" s="19">
        <v>0</v>
      </c>
    </row>
    <row r="34" spans="1:5" ht="32.25" customHeight="1">
      <c r="A34" s="16" t="s">
        <v>53</v>
      </c>
      <c r="B34" s="8" t="s">
        <v>54</v>
      </c>
      <c r="C34" s="14">
        <v>0</v>
      </c>
      <c r="D34" s="14">
        <v>48.71</v>
      </c>
      <c r="E34" s="19">
        <v>0</v>
      </c>
    </row>
    <row r="35" spans="1:5" ht="24.75" customHeight="1">
      <c r="A35" s="16" t="s">
        <v>55</v>
      </c>
      <c r="B35" s="8" t="s">
        <v>56</v>
      </c>
      <c r="C35" s="14">
        <v>1100000</v>
      </c>
      <c r="D35" s="14">
        <v>698103.42</v>
      </c>
      <c r="E35" s="19">
        <f t="shared" si="0"/>
        <v>63.463947272727275</v>
      </c>
    </row>
    <row r="36" spans="1:5" ht="24" customHeight="1">
      <c r="A36" s="16" t="s">
        <v>55</v>
      </c>
      <c r="B36" s="8" t="s">
        <v>57</v>
      </c>
      <c r="C36" s="14">
        <v>1100000</v>
      </c>
      <c r="D36" s="14">
        <v>698103.42</v>
      </c>
      <c r="E36" s="19">
        <f t="shared" si="0"/>
        <v>63.463947272727275</v>
      </c>
    </row>
    <row r="37" spans="1:5" ht="54" customHeight="1">
      <c r="A37" s="16" t="s">
        <v>58</v>
      </c>
      <c r="B37" s="8" t="s">
        <v>59</v>
      </c>
      <c r="C37" s="14">
        <v>1100000</v>
      </c>
      <c r="D37" s="14">
        <v>667100.7</v>
      </c>
      <c r="E37" s="19">
        <f t="shared" si="0"/>
        <v>60.64551818181818</v>
      </c>
    </row>
    <row r="38" spans="1:5" ht="30" customHeight="1">
      <c r="A38" s="16" t="s">
        <v>60</v>
      </c>
      <c r="B38" s="8" t="s">
        <v>61</v>
      </c>
      <c r="C38" s="14">
        <v>0</v>
      </c>
      <c r="D38" s="14">
        <v>5884.36</v>
      </c>
      <c r="E38" s="19">
        <v>0</v>
      </c>
    </row>
    <row r="39" spans="1:5" ht="45.75" customHeight="1">
      <c r="A39" s="16" t="s">
        <v>62</v>
      </c>
      <c r="B39" s="8" t="s">
        <v>63</v>
      </c>
      <c r="C39" s="14">
        <v>0</v>
      </c>
      <c r="D39" s="14">
        <v>25118.36</v>
      </c>
      <c r="E39" s="19">
        <v>0</v>
      </c>
    </row>
    <row r="40" spans="1:5" ht="22.5" customHeight="1">
      <c r="A40" s="16" t="s">
        <v>64</v>
      </c>
      <c r="B40" s="8" t="s">
        <v>65</v>
      </c>
      <c r="C40" s="14">
        <v>1000</v>
      </c>
      <c r="D40" s="14">
        <v>0</v>
      </c>
      <c r="E40" s="19">
        <f t="shared" si="0"/>
        <v>0</v>
      </c>
    </row>
    <row r="41" spans="1:5" ht="20.25" customHeight="1">
      <c r="A41" s="16" t="s">
        <v>64</v>
      </c>
      <c r="B41" s="8" t="s">
        <v>66</v>
      </c>
      <c r="C41" s="14">
        <v>1000</v>
      </c>
      <c r="D41" s="14">
        <v>0</v>
      </c>
      <c r="E41" s="19">
        <f t="shared" si="0"/>
        <v>0</v>
      </c>
    </row>
    <row r="42" spans="1:5" ht="44.25" customHeight="1">
      <c r="A42" s="16" t="s">
        <v>67</v>
      </c>
      <c r="B42" s="8" t="s">
        <v>68</v>
      </c>
      <c r="C42" s="14">
        <v>1000</v>
      </c>
      <c r="D42" s="14">
        <v>0</v>
      </c>
      <c r="E42" s="19">
        <f t="shared" si="0"/>
        <v>0</v>
      </c>
    </row>
    <row r="43" spans="1:5" ht="36.75" customHeight="1">
      <c r="A43" s="16" t="s">
        <v>69</v>
      </c>
      <c r="B43" s="8" t="s">
        <v>70</v>
      </c>
      <c r="C43" s="14">
        <v>19000</v>
      </c>
      <c r="D43" s="14">
        <v>6900</v>
      </c>
      <c r="E43" s="19">
        <f t="shared" si="0"/>
        <v>36.31578947368421</v>
      </c>
    </row>
    <row r="44" spans="1:5" ht="35.25" customHeight="1">
      <c r="A44" s="16" t="s">
        <v>71</v>
      </c>
      <c r="B44" s="8" t="s">
        <v>72</v>
      </c>
      <c r="C44" s="14">
        <v>19000</v>
      </c>
      <c r="D44" s="14">
        <v>6900</v>
      </c>
      <c r="E44" s="19">
        <f t="shared" si="0"/>
        <v>36.31578947368421</v>
      </c>
    </row>
    <row r="45" spans="1:5" ht="61.5" customHeight="1">
      <c r="A45" s="16" t="s">
        <v>73</v>
      </c>
      <c r="B45" s="8" t="s">
        <v>74</v>
      </c>
      <c r="C45" s="14">
        <v>19000</v>
      </c>
      <c r="D45" s="14">
        <v>6900</v>
      </c>
      <c r="E45" s="19">
        <f t="shared" si="0"/>
        <v>36.31578947368421</v>
      </c>
    </row>
    <row r="46" spans="1:5" ht="24.75" customHeight="1">
      <c r="A46" s="16" t="s">
        <v>75</v>
      </c>
      <c r="B46" s="8" t="s">
        <v>76</v>
      </c>
      <c r="C46" s="14">
        <v>1082000</v>
      </c>
      <c r="D46" s="14">
        <v>873793.09</v>
      </c>
      <c r="E46" s="19">
        <f t="shared" si="0"/>
        <v>80.75721719038816</v>
      </c>
    </row>
    <row r="47" spans="1:5" ht="33.75" customHeight="1">
      <c r="A47" s="16" t="s">
        <v>77</v>
      </c>
      <c r="B47" s="8" t="s">
        <v>78</v>
      </c>
      <c r="C47" s="14">
        <v>230000</v>
      </c>
      <c r="D47" s="14">
        <v>216793.09</v>
      </c>
      <c r="E47" s="19">
        <f t="shared" si="0"/>
        <v>94.2578652173913</v>
      </c>
    </row>
    <row r="48" spans="1:5" ht="48.75" customHeight="1">
      <c r="A48" s="16" t="s">
        <v>79</v>
      </c>
      <c r="B48" s="8" t="s">
        <v>80</v>
      </c>
      <c r="C48" s="14">
        <v>230000</v>
      </c>
      <c r="D48" s="14">
        <v>216793.09</v>
      </c>
      <c r="E48" s="19">
        <f t="shared" si="0"/>
        <v>94.2578652173913</v>
      </c>
    </row>
    <row r="49" spans="1:5" ht="73.5" customHeight="1">
      <c r="A49" s="17" t="s">
        <v>81</v>
      </c>
      <c r="B49" s="8" t="s">
        <v>82</v>
      </c>
      <c r="C49" s="14">
        <v>230000</v>
      </c>
      <c r="D49" s="14">
        <v>216793.09</v>
      </c>
      <c r="E49" s="19">
        <f t="shared" si="0"/>
        <v>94.2578652173913</v>
      </c>
    </row>
    <row r="50" spans="1:5" ht="43.5" customHeight="1">
      <c r="A50" s="16" t="s">
        <v>83</v>
      </c>
      <c r="B50" s="8" t="s">
        <v>84</v>
      </c>
      <c r="C50" s="14">
        <v>852000</v>
      </c>
      <c r="D50" s="14">
        <v>657000</v>
      </c>
      <c r="E50" s="19">
        <f t="shared" si="0"/>
        <v>77.11267605633803</v>
      </c>
    </row>
    <row r="51" spans="1:5" ht="51" customHeight="1">
      <c r="A51" s="16" t="s">
        <v>85</v>
      </c>
      <c r="B51" s="8" t="s">
        <v>86</v>
      </c>
      <c r="C51" s="14">
        <v>852000</v>
      </c>
      <c r="D51" s="14">
        <v>657000</v>
      </c>
      <c r="E51" s="19">
        <f t="shared" si="0"/>
        <v>77.11267605633803</v>
      </c>
    </row>
    <row r="52" spans="1:5" ht="61.5" customHeight="1">
      <c r="A52" s="16" t="s">
        <v>87</v>
      </c>
      <c r="B52" s="8" t="s">
        <v>88</v>
      </c>
      <c r="C52" s="14">
        <v>852000</v>
      </c>
      <c r="D52" s="14">
        <v>657000</v>
      </c>
      <c r="E52" s="19">
        <f t="shared" si="0"/>
        <v>77.11267605633803</v>
      </c>
    </row>
    <row r="53" spans="1:5" ht="41.25" customHeight="1">
      <c r="A53" s="16" t="s">
        <v>89</v>
      </c>
      <c r="B53" s="8" t="s">
        <v>90</v>
      </c>
      <c r="C53" s="14">
        <v>902000</v>
      </c>
      <c r="D53" s="14">
        <v>558274.21</v>
      </c>
      <c r="E53" s="19">
        <f t="shared" si="0"/>
        <v>61.89292793791574</v>
      </c>
    </row>
    <row r="54" spans="1:5" ht="73.5" customHeight="1">
      <c r="A54" s="17" t="s">
        <v>91</v>
      </c>
      <c r="B54" s="8" t="s">
        <v>92</v>
      </c>
      <c r="C54" s="14">
        <v>185000</v>
      </c>
      <c r="D54" s="14">
        <v>238429.44</v>
      </c>
      <c r="E54" s="19">
        <f t="shared" si="0"/>
        <v>128.88077837837838</v>
      </c>
    </row>
    <row r="55" spans="1:5" ht="70.5" customHeight="1">
      <c r="A55" s="16" t="s">
        <v>93</v>
      </c>
      <c r="B55" s="8" t="s">
        <v>94</v>
      </c>
      <c r="C55" s="14">
        <v>35000</v>
      </c>
      <c r="D55" s="14">
        <v>31574.18</v>
      </c>
      <c r="E55" s="19">
        <f t="shared" si="0"/>
        <v>90.21194285714286</v>
      </c>
    </row>
    <row r="56" spans="1:5" ht="78.75" customHeight="1">
      <c r="A56" s="17" t="s">
        <v>95</v>
      </c>
      <c r="B56" s="8" t="s">
        <v>96</v>
      </c>
      <c r="C56" s="14">
        <v>35000</v>
      </c>
      <c r="D56" s="14">
        <v>31574.18</v>
      </c>
      <c r="E56" s="19">
        <f t="shared" si="0"/>
        <v>90.21194285714286</v>
      </c>
    </row>
    <row r="57" spans="1:5" ht="72.75" customHeight="1">
      <c r="A57" s="17" t="s">
        <v>95</v>
      </c>
      <c r="B57" s="8" t="s">
        <v>97</v>
      </c>
      <c r="C57" s="14">
        <v>35000</v>
      </c>
      <c r="D57" s="14">
        <v>31390.61</v>
      </c>
      <c r="E57" s="19">
        <f t="shared" si="0"/>
        <v>89.68745714285714</v>
      </c>
    </row>
    <row r="58" spans="1:5" ht="81" customHeight="1">
      <c r="A58" s="17" t="s">
        <v>95</v>
      </c>
      <c r="B58" s="8" t="s">
        <v>98</v>
      </c>
      <c r="C58" s="14">
        <v>0</v>
      </c>
      <c r="D58" s="14">
        <v>183.57</v>
      </c>
      <c r="E58" s="19">
        <v>0</v>
      </c>
    </row>
    <row r="59" spans="1:5" ht="72.75" customHeight="1">
      <c r="A59" s="17" t="s">
        <v>99</v>
      </c>
      <c r="B59" s="8" t="s">
        <v>100</v>
      </c>
      <c r="C59" s="14">
        <v>150000</v>
      </c>
      <c r="D59" s="14">
        <v>206855.26</v>
      </c>
      <c r="E59" s="19">
        <f t="shared" si="0"/>
        <v>137.90350666666666</v>
      </c>
    </row>
    <row r="60" spans="1:5" ht="60.75" customHeight="1">
      <c r="A60" s="16" t="s">
        <v>101</v>
      </c>
      <c r="B60" s="8" t="s">
        <v>102</v>
      </c>
      <c r="C60" s="14">
        <v>150000</v>
      </c>
      <c r="D60" s="14">
        <v>206855.26</v>
      </c>
      <c r="E60" s="19">
        <f t="shared" si="0"/>
        <v>137.90350666666666</v>
      </c>
    </row>
    <row r="61" spans="1:5" ht="27.75" customHeight="1">
      <c r="A61" s="16" t="s">
        <v>103</v>
      </c>
      <c r="B61" s="8" t="s">
        <v>104</v>
      </c>
      <c r="C61" s="14">
        <v>50000</v>
      </c>
      <c r="D61" s="14">
        <v>0</v>
      </c>
      <c r="E61" s="19">
        <f t="shared" si="0"/>
        <v>0</v>
      </c>
    </row>
    <row r="62" spans="1:5" ht="48" customHeight="1">
      <c r="A62" s="16" t="s">
        <v>105</v>
      </c>
      <c r="B62" s="8" t="s">
        <v>106</v>
      </c>
      <c r="C62" s="14">
        <v>50000</v>
      </c>
      <c r="D62" s="14">
        <v>0</v>
      </c>
      <c r="E62" s="19">
        <f t="shared" si="0"/>
        <v>0</v>
      </c>
    </row>
    <row r="63" spans="1:5" ht="52.5" customHeight="1">
      <c r="A63" s="16" t="s">
        <v>107</v>
      </c>
      <c r="B63" s="8" t="s">
        <v>108</v>
      </c>
      <c r="C63" s="14">
        <v>50000</v>
      </c>
      <c r="D63" s="14">
        <v>0</v>
      </c>
      <c r="E63" s="19">
        <f t="shared" si="0"/>
        <v>0</v>
      </c>
    </row>
    <row r="64" spans="1:5" ht="72.75" customHeight="1">
      <c r="A64" s="17" t="s">
        <v>109</v>
      </c>
      <c r="B64" s="8" t="s">
        <v>110</v>
      </c>
      <c r="C64" s="14">
        <v>667000</v>
      </c>
      <c r="D64" s="14">
        <v>319844.77</v>
      </c>
      <c r="E64" s="19">
        <f t="shared" si="0"/>
        <v>47.952739130434786</v>
      </c>
    </row>
    <row r="65" spans="1:5" ht="63.75">
      <c r="A65" s="17" t="s">
        <v>111</v>
      </c>
      <c r="B65" s="8" t="s">
        <v>112</v>
      </c>
      <c r="C65" s="14">
        <v>667000</v>
      </c>
      <c r="D65" s="14">
        <v>319844.77</v>
      </c>
      <c r="E65" s="19">
        <f t="shared" si="0"/>
        <v>47.952739130434786</v>
      </c>
    </row>
    <row r="66" spans="1:5" ht="75" customHeight="1">
      <c r="A66" s="16" t="s">
        <v>113</v>
      </c>
      <c r="B66" s="8" t="s">
        <v>114</v>
      </c>
      <c r="C66" s="14">
        <v>667000</v>
      </c>
      <c r="D66" s="14">
        <v>319844.77</v>
      </c>
      <c r="E66" s="19">
        <f t="shared" si="0"/>
        <v>47.952739130434786</v>
      </c>
    </row>
    <row r="67" spans="1:5" ht="26.25" customHeight="1">
      <c r="A67" s="16" t="s">
        <v>115</v>
      </c>
      <c r="B67" s="8" t="s">
        <v>116</v>
      </c>
      <c r="C67" s="14">
        <v>2344840</v>
      </c>
      <c r="D67" s="14">
        <v>572071.41</v>
      </c>
      <c r="E67" s="19">
        <f t="shared" si="0"/>
        <v>24.39703391276164</v>
      </c>
    </row>
    <row r="68" spans="1:5" ht="24" customHeight="1">
      <c r="A68" s="16" t="s">
        <v>117</v>
      </c>
      <c r="B68" s="8" t="s">
        <v>118</v>
      </c>
      <c r="C68" s="14">
        <v>2344840</v>
      </c>
      <c r="D68" s="14">
        <v>572071.41</v>
      </c>
      <c r="E68" s="19">
        <f t="shared" si="0"/>
        <v>24.39703391276164</v>
      </c>
    </row>
    <row r="69" spans="1:5" ht="35.25" customHeight="1">
      <c r="A69" s="16" t="s">
        <v>119</v>
      </c>
      <c r="B69" s="8" t="s">
        <v>120</v>
      </c>
      <c r="C69" s="14">
        <v>466400</v>
      </c>
      <c r="D69" s="14">
        <v>175518.78</v>
      </c>
      <c r="E69" s="19">
        <f t="shared" si="0"/>
        <v>37.63267152658662</v>
      </c>
    </row>
    <row r="70" spans="1:5" ht="63.75" customHeight="1">
      <c r="A70" s="16" t="s">
        <v>121</v>
      </c>
      <c r="B70" s="8" t="s">
        <v>122</v>
      </c>
      <c r="C70" s="14">
        <v>466400</v>
      </c>
      <c r="D70" s="14">
        <v>175518.78</v>
      </c>
      <c r="E70" s="19">
        <f t="shared" si="0"/>
        <v>37.63267152658662</v>
      </c>
    </row>
    <row r="71" spans="1:5" ht="33.75" customHeight="1">
      <c r="A71" s="16" t="s">
        <v>123</v>
      </c>
      <c r="B71" s="8" t="s">
        <v>124</v>
      </c>
      <c r="C71" s="14">
        <v>0</v>
      </c>
      <c r="D71" s="14">
        <v>35.5</v>
      </c>
      <c r="E71" s="19">
        <v>0</v>
      </c>
    </row>
    <row r="72" spans="1:5" ht="62.25" customHeight="1">
      <c r="A72" s="16" t="s">
        <v>125</v>
      </c>
      <c r="B72" s="8" t="s">
        <v>126</v>
      </c>
      <c r="C72" s="14">
        <v>0</v>
      </c>
      <c r="D72" s="14">
        <v>35.5</v>
      </c>
      <c r="E72" s="19">
        <v>0</v>
      </c>
    </row>
    <row r="73" spans="1:5" ht="20.25" customHeight="1">
      <c r="A73" s="16" t="s">
        <v>127</v>
      </c>
      <c r="B73" s="8" t="s">
        <v>128</v>
      </c>
      <c r="C73" s="14">
        <v>1000</v>
      </c>
      <c r="D73" s="14">
        <v>768.57</v>
      </c>
      <c r="E73" s="19">
        <f t="shared" si="0"/>
        <v>76.85700000000001</v>
      </c>
    </row>
    <row r="74" spans="1:5" ht="63" customHeight="1">
      <c r="A74" s="16" t="s">
        <v>129</v>
      </c>
      <c r="B74" s="8" t="s">
        <v>130</v>
      </c>
      <c r="C74" s="14">
        <v>1000</v>
      </c>
      <c r="D74" s="14">
        <v>768.57</v>
      </c>
      <c r="E74" s="19">
        <f aca="true" t="shared" si="1" ref="E74:E142">D74/C74*100</f>
        <v>76.85700000000001</v>
      </c>
    </row>
    <row r="75" spans="1:5" ht="25.5" customHeight="1">
      <c r="A75" s="16" t="s">
        <v>131</v>
      </c>
      <c r="B75" s="8" t="s">
        <v>132</v>
      </c>
      <c r="C75" s="14">
        <v>1877440</v>
      </c>
      <c r="D75" s="14">
        <v>1289921.23</v>
      </c>
      <c r="E75" s="19">
        <f t="shared" si="1"/>
        <v>68.70638901908983</v>
      </c>
    </row>
    <row r="76" spans="1:5" ht="58.5" customHeight="1">
      <c r="A76" s="16" t="s">
        <v>133</v>
      </c>
      <c r="B76" s="8" t="s">
        <v>134</v>
      </c>
      <c r="C76" s="14">
        <v>1877440</v>
      </c>
      <c r="D76" s="14">
        <v>1289821.23</v>
      </c>
      <c r="E76" s="19">
        <f t="shared" si="1"/>
        <v>68.70106261718084</v>
      </c>
    </row>
    <row r="77" spans="1:5" ht="34.5" customHeight="1">
      <c r="A77" s="16" t="s">
        <v>135</v>
      </c>
      <c r="B77" s="8" t="s">
        <v>136</v>
      </c>
      <c r="C77" s="14">
        <v>0</v>
      </c>
      <c r="D77" s="14">
        <v>-894072.67</v>
      </c>
      <c r="E77" s="19">
        <v>0</v>
      </c>
    </row>
    <row r="78" spans="1:5" ht="77.25" customHeight="1">
      <c r="A78" s="17" t="s">
        <v>137</v>
      </c>
      <c r="B78" s="8" t="s">
        <v>138</v>
      </c>
      <c r="C78" s="14">
        <v>0</v>
      </c>
      <c r="D78" s="14">
        <v>-894072.67</v>
      </c>
      <c r="E78" s="19">
        <v>0</v>
      </c>
    </row>
    <row r="79" spans="1:5" ht="35.25" customHeight="1">
      <c r="A79" s="16" t="s">
        <v>139</v>
      </c>
      <c r="B79" s="8" t="s">
        <v>140</v>
      </c>
      <c r="C79" s="14">
        <v>1971064</v>
      </c>
      <c r="D79" s="14">
        <v>1377052.74</v>
      </c>
      <c r="E79" s="19">
        <f t="shared" si="1"/>
        <v>69.86342097466141</v>
      </c>
    </row>
    <row r="80" spans="1:5" ht="25.5" customHeight="1">
      <c r="A80" s="16" t="s">
        <v>141</v>
      </c>
      <c r="B80" s="8" t="s">
        <v>281</v>
      </c>
      <c r="C80" s="14">
        <v>160000</v>
      </c>
      <c r="D80" s="14">
        <v>14500</v>
      </c>
      <c r="E80" s="19">
        <f t="shared" si="1"/>
        <v>9.0625</v>
      </c>
    </row>
    <row r="81" spans="1:5" ht="25.5" customHeight="1">
      <c r="A81" s="16" t="s">
        <v>142</v>
      </c>
      <c r="B81" s="8" t="s">
        <v>282</v>
      </c>
      <c r="C81" s="14">
        <v>160000</v>
      </c>
      <c r="D81" s="14">
        <v>14500</v>
      </c>
      <c r="E81" s="19">
        <f t="shared" si="1"/>
        <v>9.0625</v>
      </c>
    </row>
    <row r="82" spans="1:5" ht="37.5" customHeight="1">
      <c r="A82" s="16" t="s">
        <v>143</v>
      </c>
      <c r="B82" s="8" t="s">
        <v>283</v>
      </c>
      <c r="C82" s="14">
        <v>9500</v>
      </c>
      <c r="D82" s="14">
        <v>9500</v>
      </c>
      <c r="E82" s="19">
        <f t="shared" si="1"/>
        <v>100</v>
      </c>
    </row>
    <row r="83" spans="1:5" ht="35.25" customHeight="1">
      <c r="A83" s="16" t="s">
        <v>143</v>
      </c>
      <c r="B83" s="8" t="s">
        <v>144</v>
      </c>
      <c r="C83" s="14">
        <v>149000</v>
      </c>
      <c r="D83" s="14">
        <v>5000</v>
      </c>
      <c r="E83" s="19">
        <f t="shared" si="1"/>
        <v>3.3557046979865772</v>
      </c>
    </row>
    <row r="84" spans="1:5" ht="19.5" customHeight="1">
      <c r="A84" s="16" t="s">
        <v>145</v>
      </c>
      <c r="B84" s="8" t="s">
        <v>146</v>
      </c>
      <c r="C84" s="14">
        <v>1811064</v>
      </c>
      <c r="D84" s="14">
        <v>1362552.74</v>
      </c>
      <c r="E84" s="19">
        <f t="shared" si="1"/>
        <v>75.23493040555165</v>
      </c>
    </row>
    <row r="85" spans="1:5" ht="33.75" customHeight="1">
      <c r="A85" s="16" t="s">
        <v>147</v>
      </c>
      <c r="B85" s="8" t="s">
        <v>284</v>
      </c>
      <c r="C85" s="14">
        <v>142000</v>
      </c>
      <c r="D85" s="14">
        <v>80000</v>
      </c>
      <c r="E85" s="19">
        <f t="shared" si="1"/>
        <v>56.33802816901409</v>
      </c>
    </row>
    <row r="86" spans="1:5" ht="36.75" customHeight="1">
      <c r="A86" s="16" t="s">
        <v>148</v>
      </c>
      <c r="B86" s="8" t="s">
        <v>149</v>
      </c>
      <c r="C86" s="14">
        <v>22000</v>
      </c>
      <c r="D86" s="14">
        <v>0</v>
      </c>
      <c r="E86" s="19">
        <f t="shared" si="1"/>
        <v>0</v>
      </c>
    </row>
    <row r="87" spans="1:5" ht="32.25" customHeight="1">
      <c r="A87" s="16" t="s">
        <v>148</v>
      </c>
      <c r="B87" s="8" t="s">
        <v>285</v>
      </c>
      <c r="C87" s="14">
        <v>120000</v>
      </c>
      <c r="D87" s="14">
        <v>80000</v>
      </c>
      <c r="E87" s="19">
        <f t="shared" si="1"/>
        <v>66.66666666666666</v>
      </c>
    </row>
    <row r="88" spans="1:5" ht="23.25" customHeight="1">
      <c r="A88" s="16" t="s">
        <v>150</v>
      </c>
      <c r="B88" s="8" t="s">
        <v>151</v>
      </c>
      <c r="C88" s="14">
        <v>1669064</v>
      </c>
      <c r="D88" s="14">
        <f>SUM(D89:D94)</f>
        <v>1282552.7399999998</v>
      </c>
      <c r="E88" s="19">
        <f t="shared" si="1"/>
        <v>76.84263395531865</v>
      </c>
    </row>
    <row r="89" spans="1:5" ht="36" customHeight="1">
      <c r="A89" s="16" t="s">
        <v>152</v>
      </c>
      <c r="B89" s="8" t="s">
        <v>153</v>
      </c>
      <c r="C89" s="14">
        <v>60545</v>
      </c>
      <c r="D89" s="14">
        <v>147996.4</v>
      </c>
      <c r="E89" s="19">
        <f t="shared" si="1"/>
        <v>244.4403336361384</v>
      </c>
    </row>
    <row r="90" spans="1:5" ht="36" customHeight="1">
      <c r="A90" s="16" t="s">
        <v>334</v>
      </c>
      <c r="B90" s="8" t="s">
        <v>339</v>
      </c>
      <c r="C90" s="14">
        <v>154926</v>
      </c>
      <c r="D90" s="14">
        <v>88893.46</v>
      </c>
      <c r="E90" s="19">
        <f t="shared" si="1"/>
        <v>57.37801272865756</v>
      </c>
    </row>
    <row r="91" spans="1:5" ht="36" customHeight="1">
      <c r="A91" s="16" t="s">
        <v>335</v>
      </c>
      <c r="B91" s="8" t="s">
        <v>340</v>
      </c>
      <c r="C91" s="14">
        <v>1040025</v>
      </c>
      <c r="D91" s="14">
        <v>817754</v>
      </c>
      <c r="E91" s="19">
        <f t="shared" si="1"/>
        <v>78.62830220427394</v>
      </c>
    </row>
    <row r="92" spans="1:5" ht="36" customHeight="1">
      <c r="A92" s="16" t="s">
        <v>336</v>
      </c>
      <c r="B92" s="8" t="s">
        <v>341</v>
      </c>
      <c r="C92" s="14">
        <v>30587</v>
      </c>
      <c r="D92" s="14">
        <v>32684.25</v>
      </c>
      <c r="E92" s="19">
        <f t="shared" si="1"/>
        <v>106.85667113479582</v>
      </c>
    </row>
    <row r="93" spans="1:5" ht="36" customHeight="1">
      <c r="A93" s="16" t="s">
        <v>337</v>
      </c>
      <c r="B93" s="8" t="s">
        <v>342</v>
      </c>
      <c r="C93" s="14">
        <v>22471</v>
      </c>
      <c r="D93" s="14">
        <v>122105</v>
      </c>
      <c r="E93" s="19">
        <f t="shared" si="1"/>
        <v>543.3892572649193</v>
      </c>
    </row>
    <row r="94" spans="1:5" ht="36" customHeight="1">
      <c r="A94" s="16" t="s">
        <v>338</v>
      </c>
      <c r="B94" s="8" t="s">
        <v>343</v>
      </c>
      <c r="C94" s="14">
        <v>28510</v>
      </c>
      <c r="D94" s="14">
        <v>73119.63</v>
      </c>
      <c r="E94" s="19">
        <f t="shared" si="1"/>
        <v>256.47011574886005</v>
      </c>
    </row>
    <row r="95" spans="1:5" ht="40.5" customHeight="1">
      <c r="A95" s="16" t="s">
        <v>154</v>
      </c>
      <c r="B95" s="8" t="s">
        <v>155</v>
      </c>
      <c r="C95" s="14">
        <v>221700</v>
      </c>
      <c r="D95" s="14">
        <v>1588.62</v>
      </c>
      <c r="E95" s="19">
        <f t="shared" si="1"/>
        <v>0.7165629228687415</v>
      </c>
    </row>
    <row r="96" spans="1:5" ht="81.75" customHeight="1">
      <c r="A96" s="16" t="s">
        <v>286</v>
      </c>
      <c r="B96" s="8" t="s">
        <v>289</v>
      </c>
      <c r="C96" s="14">
        <v>200000</v>
      </c>
      <c r="D96" s="14">
        <v>0</v>
      </c>
      <c r="E96" s="19">
        <f t="shared" si="1"/>
        <v>0</v>
      </c>
    </row>
    <row r="97" spans="1:5" ht="88.5" customHeight="1">
      <c r="A97" s="16" t="s">
        <v>287</v>
      </c>
      <c r="B97" s="8" t="s">
        <v>290</v>
      </c>
      <c r="C97" s="14">
        <v>200000</v>
      </c>
      <c r="D97" s="14">
        <v>0</v>
      </c>
      <c r="E97" s="19">
        <f t="shared" si="1"/>
        <v>0</v>
      </c>
    </row>
    <row r="98" spans="1:5" ht="74.25" customHeight="1">
      <c r="A98" s="16" t="s">
        <v>288</v>
      </c>
      <c r="B98" s="8" t="s">
        <v>291</v>
      </c>
      <c r="C98" s="14">
        <v>200000</v>
      </c>
      <c r="D98" s="14">
        <v>0</v>
      </c>
      <c r="E98" s="19">
        <f t="shared" si="1"/>
        <v>0</v>
      </c>
    </row>
    <row r="99" spans="1:5" ht="46.5" customHeight="1">
      <c r="A99" s="16" t="s">
        <v>156</v>
      </c>
      <c r="B99" s="8" t="s">
        <v>157</v>
      </c>
      <c r="C99" s="14">
        <v>21700</v>
      </c>
      <c r="D99" s="14">
        <v>1588.62</v>
      </c>
      <c r="E99" s="19">
        <f t="shared" si="1"/>
        <v>7.320829493087556</v>
      </c>
    </row>
    <row r="100" spans="1:5" ht="35.25" customHeight="1">
      <c r="A100" s="16" t="s">
        <v>158</v>
      </c>
      <c r="B100" s="8" t="s">
        <v>159</v>
      </c>
      <c r="C100" s="14">
        <v>21700</v>
      </c>
      <c r="D100" s="14">
        <v>1588.62</v>
      </c>
      <c r="E100" s="19">
        <f t="shared" si="1"/>
        <v>7.320829493087556</v>
      </c>
    </row>
    <row r="101" spans="1:5" ht="51.75" customHeight="1">
      <c r="A101" s="16" t="s">
        <v>160</v>
      </c>
      <c r="B101" s="8" t="s">
        <v>161</v>
      </c>
      <c r="C101" s="14">
        <v>21700</v>
      </c>
      <c r="D101" s="14">
        <v>1588.62</v>
      </c>
      <c r="E101" s="19">
        <f t="shared" si="1"/>
        <v>7.320829493087556</v>
      </c>
    </row>
    <row r="102" spans="1:5" ht="48.75" customHeight="1">
      <c r="A102" s="16" t="s">
        <v>160</v>
      </c>
      <c r="B102" s="8" t="s">
        <v>162</v>
      </c>
      <c r="C102" s="14">
        <v>500</v>
      </c>
      <c r="D102" s="14">
        <v>475.2</v>
      </c>
      <c r="E102" s="19">
        <f t="shared" si="1"/>
        <v>95.04</v>
      </c>
    </row>
    <row r="103" spans="1:5" ht="51.75" customHeight="1">
      <c r="A103" s="16" t="s">
        <v>160</v>
      </c>
      <c r="B103" s="8" t="s">
        <v>163</v>
      </c>
      <c r="C103" s="14">
        <v>1200</v>
      </c>
      <c r="D103" s="14">
        <v>1113.42</v>
      </c>
      <c r="E103" s="19">
        <f t="shared" si="1"/>
        <v>92.78500000000001</v>
      </c>
    </row>
    <row r="104" spans="1:5" ht="46.5" customHeight="1">
      <c r="A104" s="16" t="s">
        <v>160</v>
      </c>
      <c r="B104" s="8" t="s">
        <v>164</v>
      </c>
      <c r="C104" s="14">
        <v>20000</v>
      </c>
      <c r="D104" s="14">
        <v>0</v>
      </c>
      <c r="E104" s="19">
        <f t="shared" si="1"/>
        <v>0</v>
      </c>
    </row>
    <row r="105" spans="1:5" ht="23.25" customHeight="1">
      <c r="A105" s="16" t="s">
        <v>165</v>
      </c>
      <c r="B105" s="8" t="s">
        <v>166</v>
      </c>
      <c r="C105" s="14">
        <v>282600</v>
      </c>
      <c r="D105" s="14">
        <v>241156.96</v>
      </c>
      <c r="E105" s="19">
        <f t="shared" si="1"/>
        <v>85.33508846426044</v>
      </c>
    </row>
    <row r="106" spans="1:5" ht="41.25" customHeight="1">
      <c r="A106" s="16" t="s">
        <v>167</v>
      </c>
      <c r="B106" s="8" t="s">
        <v>168</v>
      </c>
      <c r="C106" s="14">
        <v>31000</v>
      </c>
      <c r="D106" s="14">
        <v>16125</v>
      </c>
      <c r="E106" s="19">
        <f t="shared" si="1"/>
        <v>52.016129032258064</v>
      </c>
    </row>
    <row r="107" spans="1:5" ht="63" customHeight="1">
      <c r="A107" s="17" t="s">
        <v>169</v>
      </c>
      <c r="B107" s="8" t="s">
        <v>170</v>
      </c>
      <c r="C107" s="14">
        <v>30000</v>
      </c>
      <c r="D107" s="14">
        <v>14625</v>
      </c>
      <c r="E107" s="19">
        <f t="shared" si="1"/>
        <v>48.75</v>
      </c>
    </row>
    <row r="108" spans="1:5" ht="63" customHeight="1">
      <c r="A108" s="16" t="s">
        <v>171</v>
      </c>
      <c r="B108" s="8" t="s">
        <v>172</v>
      </c>
      <c r="C108" s="14">
        <v>30000</v>
      </c>
      <c r="D108" s="14">
        <v>14625</v>
      </c>
      <c r="E108" s="19">
        <f t="shared" si="1"/>
        <v>48.75</v>
      </c>
    </row>
    <row r="109" spans="1:5" ht="58.5" customHeight="1">
      <c r="A109" s="16" t="s">
        <v>173</v>
      </c>
      <c r="B109" s="8" t="s">
        <v>174</v>
      </c>
      <c r="C109" s="14">
        <v>1000</v>
      </c>
      <c r="D109" s="14">
        <v>1500</v>
      </c>
      <c r="E109" s="19">
        <f t="shared" si="1"/>
        <v>150</v>
      </c>
    </row>
    <row r="110" spans="1:5" ht="76.5" customHeight="1">
      <c r="A110" s="17" t="s">
        <v>175</v>
      </c>
      <c r="B110" s="8" t="s">
        <v>176</v>
      </c>
      <c r="C110" s="14">
        <v>1000</v>
      </c>
      <c r="D110" s="14">
        <v>1500</v>
      </c>
      <c r="E110" s="19">
        <f t="shared" si="1"/>
        <v>150</v>
      </c>
    </row>
    <row r="111" spans="1:5" ht="87.75" customHeight="1">
      <c r="A111" s="17" t="s">
        <v>177</v>
      </c>
      <c r="B111" s="8" t="s">
        <v>178</v>
      </c>
      <c r="C111" s="14">
        <v>80000</v>
      </c>
      <c r="D111" s="14">
        <v>30505</v>
      </c>
      <c r="E111" s="19">
        <f t="shared" si="1"/>
        <v>38.13125</v>
      </c>
    </row>
    <row r="112" spans="1:5" ht="43.5" customHeight="1">
      <c r="A112" s="16" t="s">
        <v>179</v>
      </c>
      <c r="B112" s="8" t="s">
        <v>180</v>
      </c>
      <c r="C112" s="14">
        <v>80000</v>
      </c>
      <c r="D112" s="14">
        <v>30505</v>
      </c>
      <c r="E112" s="19">
        <f t="shared" si="1"/>
        <v>38.13125</v>
      </c>
    </row>
    <row r="113" spans="1:5" ht="55.5" customHeight="1">
      <c r="A113" s="16" t="s">
        <v>181</v>
      </c>
      <c r="B113" s="8" t="s">
        <v>182</v>
      </c>
      <c r="C113" s="14">
        <v>500</v>
      </c>
      <c r="D113" s="14">
        <v>11000</v>
      </c>
      <c r="E113" s="19">
        <f>D113/C113*100</f>
        <v>2200</v>
      </c>
    </row>
    <row r="114" spans="1:5" ht="84" customHeight="1">
      <c r="A114" s="17" t="s">
        <v>183</v>
      </c>
      <c r="B114" s="8" t="s">
        <v>184</v>
      </c>
      <c r="C114" s="14">
        <v>500</v>
      </c>
      <c r="D114" s="14">
        <v>11000</v>
      </c>
      <c r="E114" s="19">
        <f>D114/C114*100</f>
        <v>2200</v>
      </c>
    </row>
    <row r="115" spans="1:5" ht="38.25" customHeight="1">
      <c r="A115" s="16" t="s">
        <v>185</v>
      </c>
      <c r="B115" s="8" t="s">
        <v>186</v>
      </c>
      <c r="C115" s="14">
        <v>5000</v>
      </c>
      <c r="D115" s="14">
        <v>2000</v>
      </c>
      <c r="E115" s="19">
        <f t="shared" si="1"/>
        <v>40</v>
      </c>
    </row>
    <row r="116" spans="1:5" ht="36.75" customHeight="1">
      <c r="A116" s="16" t="s">
        <v>187</v>
      </c>
      <c r="B116" s="8" t="s">
        <v>188</v>
      </c>
      <c r="C116" s="14">
        <v>5000</v>
      </c>
      <c r="D116" s="14">
        <v>2000</v>
      </c>
      <c r="E116" s="19">
        <f t="shared" si="1"/>
        <v>40</v>
      </c>
    </row>
    <row r="117" spans="1:5" ht="61.5" customHeight="1">
      <c r="A117" s="16" t="s">
        <v>189</v>
      </c>
      <c r="B117" s="8" t="s">
        <v>190</v>
      </c>
      <c r="C117" s="14">
        <v>5000</v>
      </c>
      <c r="D117" s="14">
        <v>2000</v>
      </c>
      <c r="E117" s="19">
        <f t="shared" si="1"/>
        <v>40</v>
      </c>
    </row>
    <row r="118" spans="1:5" ht="51" customHeight="1">
      <c r="A118" s="16" t="s">
        <v>191</v>
      </c>
      <c r="B118" s="8" t="s">
        <v>293</v>
      </c>
      <c r="C118" s="14">
        <v>53000</v>
      </c>
      <c r="D118" s="14">
        <v>53000</v>
      </c>
      <c r="E118" s="19">
        <f t="shared" si="1"/>
        <v>100</v>
      </c>
    </row>
    <row r="119" spans="1:5" ht="63.75" customHeight="1">
      <c r="A119" s="16" t="s">
        <v>192</v>
      </c>
      <c r="B119" s="8" t="s">
        <v>292</v>
      </c>
      <c r="C119" s="14">
        <v>53000</v>
      </c>
      <c r="D119" s="14">
        <v>53000</v>
      </c>
      <c r="E119" s="19">
        <f t="shared" si="1"/>
        <v>100</v>
      </c>
    </row>
    <row r="120" spans="1:5" ht="60" customHeight="1">
      <c r="A120" s="16" t="s">
        <v>192</v>
      </c>
      <c r="B120" s="8" t="s">
        <v>294</v>
      </c>
      <c r="C120" s="14">
        <v>3000</v>
      </c>
      <c r="D120" s="14">
        <v>13000</v>
      </c>
      <c r="E120" s="19">
        <f t="shared" si="1"/>
        <v>433.3333333333333</v>
      </c>
    </row>
    <row r="121" spans="1:5" ht="96.75" customHeight="1">
      <c r="A121" s="17" t="s">
        <v>193</v>
      </c>
      <c r="B121" s="8" t="s">
        <v>194</v>
      </c>
      <c r="C121" s="14">
        <v>50000</v>
      </c>
      <c r="D121" s="14">
        <v>40000</v>
      </c>
      <c r="E121" s="19">
        <f t="shared" si="1"/>
        <v>80</v>
      </c>
    </row>
    <row r="122" spans="1:5" ht="36" customHeight="1">
      <c r="A122" s="16" t="s">
        <v>195</v>
      </c>
      <c r="B122" s="8" t="s">
        <v>196</v>
      </c>
      <c r="C122" s="14">
        <v>46200</v>
      </c>
      <c r="D122" s="14">
        <v>58293</v>
      </c>
      <c r="E122" s="19">
        <f t="shared" si="1"/>
        <v>126.17532467532469</v>
      </c>
    </row>
    <row r="123" spans="1:5" ht="39" customHeight="1">
      <c r="A123" s="16" t="s">
        <v>197</v>
      </c>
      <c r="B123" s="8" t="s">
        <v>198</v>
      </c>
      <c r="C123" s="14">
        <v>46200</v>
      </c>
      <c r="D123" s="14">
        <v>58293</v>
      </c>
      <c r="E123" s="19">
        <f t="shared" si="1"/>
        <v>126.17532467532469</v>
      </c>
    </row>
    <row r="124" spans="1:5" ht="64.5" customHeight="1">
      <c r="A124" s="16" t="s">
        <v>317</v>
      </c>
      <c r="B124" s="8" t="s">
        <v>319</v>
      </c>
      <c r="C124" s="14">
        <v>0</v>
      </c>
      <c r="D124" s="14">
        <v>1546.53</v>
      </c>
      <c r="E124" s="19">
        <v>0</v>
      </c>
    </row>
    <row r="125" spans="1:5" ht="86.25" customHeight="1">
      <c r="A125" s="16" t="s">
        <v>318</v>
      </c>
      <c r="B125" s="8" t="s">
        <v>320</v>
      </c>
      <c r="C125" s="14">
        <v>0</v>
      </c>
      <c r="D125" s="14">
        <v>1546.53</v>
      </c>
      <c r="E125" s="19">
        <v>0</v>
      </c>
    </row>
    <row r="126" spans="1:5" ht="36.75" customHeight="1">
      <c r="A126" s="16" t="s">
        <v>199</v>
      </c>
      <c r="B126" s="8" t="s">
        <v>200</v>
      </c>
      <c r="C126" s="14">
        <v>66900</v>
      </c>
      <c r="D126" s="14">
        <v>68687.43</v>
      </c>
      <c r="E126" s="19">
        <f t="shared" si="1"/>
        <v>102.67179372197307</v>
      </c>
    </row>
    <row r="127" spans="1:5" ht="41.25" customHeight="1">
      <c r="A127" s="16" t="s">
        <v>201</v>
      </c>
      <c r="B127" s="8" t="s">
        <v>202</v>
      </c>
      <c r="C127" s="14">
        <v>66900</v>
      </c>
      <c r="D127" s="14">
        <v>68687.43</v>
      </c>
      <c r="E127" s="19">
        <f t="shared" si="1"/>
        <v>102.67179372197307</v>
      </c>
    </row>
    <row r="128" spans="1:5" ht="38.25" customHeight="1">
      <c r="A128" s="16" t="s">
        <v>201</v>
      </c>
      <c r="B128" s="8" t="s">
        <v>203</v>
      </c>
      <c r="C128" s="14">
        <v>5900</v>
      </c>
      <c r="D128" s="14">
        <v>42233.96</v>
      </c>
      <c r="E128" s="19">
        <f t="shared" si="1"/>
        <v>715.8298305084745</v>
      </c>
    </row>
    <row r="129" spans="1:5" ht="70.5" customHeight="1">
      <c r="A129" s="17" t="s">
        <v>204</v>
      </c>
      <c r="B129" s="8" t="s">
        <v>205</v>
      </c>
      <c r="C129" s="14">
        <v>56800</v>
      </c>
      <c r="D129" s="14">
        <v>23953.47</v>
      </c>
      <c r="E129" s="19">
        <f t="shared" si="1"/>
        <v>42.17160211267606</v>
      </c>
    </row>
    <row r="130" spans="1:5" ht="72.75" customHeight="1">
      <c r="A130" s="17" t="s">
        <v>204</v>
      </c>
      <c r="B130" s="8" t="s">
        <v>206</v>
      </c>
      <c r="C130" s="14">
        <v>35000</v>
      </c>
      <c r="D130" s="14">
        <v>12953.47</v>
      </c>
      <c r="E130" s="19">
        <f t="shared" si="1"/>
        <v>37.00991428571429</v>
      </c>
    </row>
    <row r="131" spans="1:5" ht="70.5" customHeight="1">
      <c r="A131" s="17" t="s">
        <v>204</v>
      </c>
      <c r="B131" s="8" t="s">
        <v>295</v>
      </c>
      <c r="C131" s="14">
        <v>11000</v>
      </c>
      <c r="D131" s="14">
        <v>11000</v>
      </c>
      <c r="E131" s="19">
        <f t="shared" si="1"/>
        <v>100</v>
      </c>
    </row>
    <row r="132" spans="1:5" ht="77.25" customHeight="1">
      <c r="A132" s="17" t="s">
        <v>204</v>
      </c>
      <c r="B132" s="8" t="s">
        <v>207</v>
      </c>
      <c r="C132" s="14">
        <v>5000</v>
      </c>
      <c r="D132" s="14">
        <v>0</v>
      </c>
      <c r="E132" s="19">
        <f t="shared" si="1"/>
        <v>0</v>
      </c>
    </row>
    <row r="133" spans="1:5" ht="70.5" customHeight="1">
      <c r="A133" s="17" t="s">
        <v>204</v>
      </c>
      <c r="B133" s="8" t="s">
        <v>208</v>
      </c>
      <c r="C133" s="14">
        <v>5800</v>
      </c>
      <c r="D133" s="14">
        <v>0</v>
      </c>
      <c r="E133" s="19">
        <f t="shared" si="1"/>
        <v>0</v>
      </c>
    </row>
    <row r="134" spans="1:5" ht="51" customHeight="1">
      <c r="A134" s="16" t="s">
        <v>209</v>
      </c>
      <c r="B134" s="8" t="s">
        <v>210</v>
      </c>
      <c r="C134" s="14">
        <v>4200</v>
      </c>
      <c r="D134" s="14">
        <v>2500</v>
      </c>
      <c r="E134" s="19">
        <f t="shared" si="1"/>
        <v>59.523809523809526</v>
      </c>
    </row>
    <row r="135" spans="1:5" ht="21.75" customHeight="1">
      <c r="A135" s="16" t="s">
        <v>211</v>
      </c>
      <c r="B135" s="8" t="s">
        <v>212</v>
      </c>
      <c r="C135" s="14">
        <v>0</v>
      </c>
      <c r="D135" s="14">
        <v>-592814.64</v>
      </c>
      <c r="E135" s="19">
        <v>0</v>
      </c>
    </row>
    <row r="136" spans="1:5" ht="21.75" customHeight="1">
      <c r="A136" s="16" t="s">
        <v>213</v>
      </c>
      <c r="B136" s="8" t="s">
        <v>214</v>
      </c>
      <c r="C136" s="14">
        <v>0</v>
      </c>
      <c r="D136" s="14">
        <v>-592814.64</v>
      </c>
      <c r="E136" s="19">
        <v>0</v>
      </c>
    </row>
    <row r="137" spans="1:5" ht="21.75" customHeight="1">
      <c r="A137" s="16" t="s">
        <v>215</v>
      </c>
      <c r="B137" s="8" t="s">
        <v>216</v>
      </c>
      <c r="C137" s="14">
        <v>0</v>
      </c>
      <c r="D137" s="14">
        <v>-592814.64</v>
      </c>
      <c r="E137" s="19">
        <v>0</v>
      </c>
    </row>
    <row r="138" spans="1:5" ht="21.75" customHeight="1">
      <c r="A138" s="16" t="s">
        <v>215</v>
      </c>
      <c r="B138" s="8" t="s">
        <v>217</v>
      </c>
      <c r="C138" s="14">
        <v>0</v>
      </c>
      <c r="D138" s="14">
        <v>-599920.12</v>
      </c>
      <c r="E138" s="19">
        <v>0</v>
      </c>
    </row>
    <row r="139" spans="1:5" ht="26.25" customHeight="1">
      <c r="A139" s="16" t="s">
        <v>215</v>
      </c>
      <c r="B139" s="8" t="s">
        <v>218</v>
      </c>
      <c r="C139" s="14">
        <v>0</v>
      </c>
      <c r="D139" s="14">
        <v>7105.48</v>
      </c>
      <c r="E139" s="19">
        <v>0</v>
      </c>
    </row>
    <row r="140" spans="1:5" s="1" customFormat="1" ht="19.5" customHeight="1">
      <c r="A140" s="23" t="s">
        <v>219</v>
      </c>
      <c r="B140" s="24" t="s">
        <v>220</v>
      </c>
      <c r="C140" s="25">
        <v>246587811.4</v>
      </c>
      <c r="D140" s="25">
        <v>164757135.93</v>
      </c>
      <c r="E140" s="26">
        <f t="shared" si="1"/>
        <v>66.81479307293937</v>
      </c>
    </row>
    <row r="141" spans="1:5" ht="39" customHeight="1">
      <c r="A141" s="16" t="s">
        <v>221</v>
      </c>
      <c r="B141" s="8" t="s">
        <v>222</v>
      </c>
      <c r="C141" s="14">
        <v>240007199.81</v>
      </c>
      <c r="D141" s="14">
        <v>158175842.92</v>
      </c>
      <c r="E141" s="19">
        <f t="shared" si="1"/>
        <v>65.90462413011726</v>
      </c>
    </row>
    <row r="142" spans="1:5" ht="27.75" customHeight="1">
      <c r="A142" s="16" t="s">
        <v>321</v>
      </c>
      <c r="B142" s="8" t="s">
        <v>323</v>
      </c>
      <c r="C142" s="14">
        <v>3497300</v>
      </c>
      <c r="D142" s="14">
        <v>1749000</v>
      </c>
      <c r="E142" s="19">
        <f t="shared" si="1"/>
        <v>50.01000772024133</v>
      </c>
    </row>
    <row r="143" spans="1:5" ht="39" customHeight="1">
      <c r="A143" s="16" t="s">
        <v>322</v>
      </c>
      <c r="B143" s="8" t="s">
        <v>324</v>
      </c>
      <c r="C143" s="14">
        <v>3497300</v>
      </c>
      <c r="D143" s="14">
        <v>1749000</v>
      </c>
      <c r="E143" s="19">
        <f aca="true" t="shared" si="2" ref="E143:E187">D143/C143*100</f>
        <v>50.01000772024133</v>
      </c>
    </row>
    <row r="144" spans="1:5" ht="42.75" customHeight="1">
      <c r="A144" s="16" t="s">
        <v>223</v>
      </c>
      <c r="B144" s="8" t="s">
        <v>224</v>
      </c>
      <c r="C144" s="14">
        <v>75245310</v>
      </c>
      <c r="D144" s="14">
        <v>42866493.05</v>
      </c>
      <c r="E144" s="19">
        <f t="shared" si="2"/>
        <v>56.96898989451967</v>
      </c>
    </row>
    <row r="145" spans="1:5" ht="38.25" customHeight="1">
      <c r="A145" s="16" t="s">
        <v>225</v>
      </c>
      <c r="B145" s="8" t="s">
        <v>226</v>
      </c>
      <c r="C145" s="14">
        <v>15000000</v>
      </c>
      <c r="D145" s="14">
        <v>0</v>
      </c>
      <c r="E145" s="19">
        <f t="shared" si="2"/>
        <v>0</v>
      </c>
    </row>
    <row r="146" spans="1:5" ht="78" customHeight="1">
      <c r="A146" s="16" t="s">
        <v>278</v>
      </c>
      <c r="B146" s="8" t="s">
        <v>279</v>
      </c>
      <c r="C146" s="14">
        <v>15000000</v>
      </c>
      <c r="D146" s="14">
        <v>0</v>
      </c>
      <c r="E146" s="19">
        <f t="shared" si="2"/>
        <v>0</v>
      </c>
    </row>
    <row r="147" spans="1:5" ht="22.5" customHeight="1">
      <c r="A147" s="16" t="s">
        <v>329</v>
      </c>
      <c r="B147" s="8" t="s">
        <v>331</v>
      </c>
      <c r="C147" s="14">
        <v>12510</v>
      </c>
      <c r="D147" s="14">
        <v>0</v>
      </c>
      <c r="E147" s="19">
        <f t="shared" si="2"/>
        <v>0</v>
      </c>
    </row>
    <row r="148" spans="1:5" ht="36.75" customHeight="1">
      <c r="A148" s="16" t="s">
        <v>330</v>
      </c>
      <c r="B148" s="8" t="s">
        <v>332</v>
      </c>
      <c r="C148" s="14">
        <v>12510</v>
      </c>
      <c r="D148" s="14">
        <v>0</v>
      </c>
      <c r="E148" s="19">
        <f t="shared" si="2"/>
        <v>0</v>
      </c>
    </row>
    <row r="149" spans="1:5" ht="24.75" customHeight="1">
      <c r="A149" s="16" t="s">
        <v>296</v>
      </c>
      <c r="B149" s="8" t="s">
        <v>297</v>
      </c>
      <c r="C149" s="14">
        <v>60232800</v>
      </c>
      <c r="D149" s="14">
        <v>42866493.05</v>
      </c>
      <c r="E149" s="19">
        <f t="shared" si="2"/>
        <v>71.16802315349776</v>
      </c>
    </row>
    <row r="150" spans="1:5" ht="67.5" customHeight="1">
      <c r="A150" s="16" t="s">
        <v>298</v>
      </c>
      <c r="B150" s="8" t="s">
        <v>300</v>
      </c>
      <c r="C150" s="14">
        <v>17401200</v>
      </c>
      <c r="D150" s="14">
        <v>11936617.91</v>
      </c>
      <c r="E150" s="19">
        <f t="shared" si="2"/>
        <v>68.59652156173138</v>
      </c>
    </row>
    <row r="151" spans="1:5" ht="67.5" customHeight="1">
      <c r="A151" s="16" t="s">
        <v>299</v>
      </c>
      <c r="B151" s="8" t="s">
        <v>301</v>
      </c>
      <c r="C151" s="14">
        <v>17158200</v>
      </c>
      <c r="D151" s="14">
        <v>17158152.95</v>
      </c>
      <c r="E151" s="19">
        <f t="shared" si="2"/>
        <v>99.99972578708723</v>
      </c>
    </row>
    <row r="152" spans="1:5" ht="60" customHeight="1">
      <c r="A152" s="16" t="s">
        <v>227</v>
      </c>
      <c r="B152" s="8" t="s">
        <v>228</v>
      </c>
      <c r="C152" s="14">
        <v>356400</v>
      </c>
      <c r="D152" s="14">
        <v>356400</v>
      </c>
      <c r="E152" s="19">
        <f t="shared" si="2"/>
        <v>100</v>
      </c>
    </row>
    <row r="153" spans="1:5" ht="61.5" customHeight="1">
      <c r="A153" s="16" t="s">
        <v>303</v>
      </c>
      <c r="B153" s="8" t="s">
        <v>302</v>
      </c>
      <c r="C153" s="14">
        <v>4000000</v>
      </c>
      <c r="D153" s="14">
        <v>4000000</v>
      </c>
      <c r="E153" s="19">
        <f t="shared" si="2"/>
        <v>100</v>
      </c>
    </row>
    <row r="154" spans="1:5" ht="52.5" customHeight="1">
      <c r="A154" s="16" t="s">
        <v>229</v>
      </c>
      <c r="B154" s="8" t="s">
        <v>230</v>
      </c>
      <c r="C154" s="14">
        <v>5046800</v>
      </c>
      <c r="D154" s="14">
        <v>3785100</v>
      </c>
      <c r="E154" s="19">
        <f t="shared" si="2"/>
        <v>75</v>
      </c>
    </row>
    <row r="155" spans="1:5" ht="74.25" customHeight="1">
      <c r="A155" s="16" t="s">
        <v>304</v>
      </c>
      <c r="B155" s="8" t="s">
        <v>307</v>
      </c>
      <c r="C155" s="14">
        <v>2240000</v>
      </c>
      <c r="D155" s="14">
        <v>859887</v>
      </c>
      <c r="E155" s="19">
        <f t="shared" si="2"/>
        <v>38.3878125</v>
      </c>
    </row>
    <row r="156" spans="1:5" ht="47.25" customHeight="1">
      <c r="A156" s="16" t="s">
        <v>325</v>
      </c>
      <c r="B156" s="8" t="s">
        <v>326</v>
      </c>
      <c r="C156" s="14">
        <v>1340600</v>
      </c>
      <c r="D156" s="14">
        <v>0</v>
      </c>
      <c r="E156" s="19">
        <f t="shared" si="2"/>
        <v>0</v>
      </c>
    </row>
    <row r="157" spans="1:5" ht="50.25" customHeight="1">
      <c r="A157" s="16" t="s">
        <v>328</v>
      </c>
      <c r="B157" s="8" t="s">
        <v>327</v>
      </c>
      <c r="C157" s="14">
        <v>500000</v>
      </c>
      <c r="D157" s="14">
        <v>0</v>
      </c>
      <c r="E157" s="19">
        <f t="shared" si="2"/>
        <v>0</v>
      </c>
    </row>
    <row r="158" spans="1:5" ht="46.5" customHeight="1">
      <c r="A158" s="16" t="s">
        <v>305</v>
      </c>
      <c r="B158" s="8" t="s">
        <v>308</v>
      </c>
      <c r="C158" s="14">
        <v>11280000</v>
      </c>
      <c r="D158" s="14">
        <v>4770335.19</v>
      </c>
      <c r="E158" s="19">
        <f t="shared" si="2"/>
        <v>42.29020558510639</v>
      </c>
    </row>
    <row r="159" spans="1:5" ht="48" customHeight="1">
      <c r="A159" s="16" t="s">
        <v>306</v>
      </c>
      <c r="B159" s="8" t="s">
        <v>309</v>
      </c>
      <c r="C159" s="14">
        <v>909600</v>
      </c>
      <c r="D159" s="14">
        <v>0</v>
      </c>
      <c r="E159" s="19">
        <f t="shared" si="2"/>
        <v>0</v>
      </c>
    </row>
    <row r="160" spans="1:5" ht="36" customHeight="1">
      <c r="A160" s="16" t="s">
        <v>231</v>
      </c>
      <c r="B160" s="8" t="s">
        <v>232</v>
      </c>
      <c r="C160" s="14">
        <v>151888000</v>
      </c>
      <c r="D160" s="14">
        <v>111715518.87</v>
      </c>
      <c r="E160" s="19">
        <f t="shared" si="2"/>
        <v>73.55124754424313</v>
      </c>
    </row>
    <row r="161" spans="1:5" ht="48" customHeight="1">
      <c r="A161" s="16" t="s">
        <v>233</v>
      </c>
      <c r="B161" s="8" t="s">
        <v>234</v>
      </c>
      <c r="C161" s="14">
        <v>960700</v>
      </c>
      <c r="D161" s="14">
        <v>610634.87</v>
      </c>
      <c r="E161" s="19">
        <f t="shared" si="2"/>
        <v>63.56145206620173</v>
      </c>
    </row>
    <row r="162" spans="1:5" ht="53.25" customHeight="1">
      <c r="A162" s="16" t="s">
        <v>235</v>
      </c>
      <c r="B162" s="8" t="s">
        <v>236</v>
      </c>
      <c r="C162" s="14">
        <v>960700</v>
      </c>
      <c r="D162" s="14">
        <v>610634.87</v>
      </c>
      <c r="E162" s="19">
        <f t="shared" si="2"/>
        <v>63.56145206620173</v>
      </c>
    </row>
    <row r="163" spans="1:5" ht="51" customHeight="1">
      <c r="A163" s="16" t="s">
        <v>237</v>
      </c>
      <c r="B163" s="8" t="s">
        <v>238</v>
      </c>
      <c r="C163" s="14">
        <v>4632500</v>
      </c>
      <c r="D163" s="14">
        <v>3115884</v>
      </c>
      <c r="E163" s="19">
        <f t="shared" si="2"/>
        <v>67.26139233675121</v>
      </c>
    </row>
    <row r="164" spans="1:5" ht="66.75" customHeight="1">
      <c r="A164" s="16" t="s">
        <v>239</v>
      </c>
      <c r="B164" s="8" t="s">
        <v>240</v>
      </c>
      <c r="C164" s="14">
        <v>773600</v>
      </c>
      <c r="D164" s="14">
        <v>541520</v>
      </c>
      <c r="E164" s="19">
        <f t="shared" si="2"/>
        <v>70</v>
      </c>
    </row>
    <row r="165" spans="1:5" ht="62.25" customHeight="1">
      <c r="A165" s="16" t="s">
        <v>241</v>
      </c>
      <c r="B165" s="8" t="s">
        <v>242</v>
      </c>
      <c r="C165" s="14">
        <v>945700</v>
      </c>
      <c r="D165" s="14">
        <v>709275</v>
      </c>
      <c r="E165" s="19">
        <f t="shared" si="2"/>
        <v>75</v>
      </c>
    </row>
    <row r="166" spans="1:5" ht="55.5" customHeight="1">
      <c r="A166" s="16" t="s">
        <v>243</v>
      </c>
      <c r="B166" s="8" t="s">
        <v>244</v>
      </c>
      <c r="C166" s="14">
        <v>99600</v>
      </c>
      <c r="D166" s="14">
        <v>79680</v>
      </c>
      <c r="E166" s="19">
        <f t="shared" si="2"/>
        <v>80</v>
      </c>
    </row>
    <row r="167" spans="1:5" ht="84" customHeight="1">
      <c r="A167" s="17" t="s">
        <v>245</v>
      </c>
      <c r="B167" s="8" t="s">
        <v>246</v>
      </c>
      <c r="C167" s="14">
        <v>952600</v>
      </c>
      <c r="D167" s="14">
        <v>660268</v>
      </c>
      <c r="E167" s="19">
        <f t="shared" si="2"/>
        <v>69.31219819441529</v>
      </c>
    </row>
    <row r="168" spans="1:5" ht="65.25" customHeight="1">
      <c r="A168" s="16" t="s">
        <v>247</v>
      </c>
      <c r="B168" s="8" t="s">
        <v>248</v>
      </c>
      <c r="C168" s="14">
        <v>874400</v>
      </c>
      <c r="D168" s="14">
        <v>344085</v>
      </c>
      <c r="E168" s="19">
        <f t="shared" si="2"/>
        <v>39.3509835315645</v>
      </c>
    </row>
    <row r="169" spans="1:5" ht="74.25" customHeight="1">
      <c r="A169" s="16" t="s">
        <v>249</v>
      </c>
      <c r="B169" s="8" t="s">
        <v>250</v>
      </c>
      <c r="C169" s="14">
        <v>945600</v>
      </c>
      <c r="D169" s="14">
        <v>781056</v>
      </c>
      <c r="E169" s="19">
        <f t="shared" si="2"/>
        <v>82.5989847715736</v>
      </c>
    </row>
    <row r="170" spans="1:5" ht="56.25" customHeight="1">
      <c r="A170" s="16" t="s">
        <v>251</v>
      </c>
      <c r="B170" s="8" t="s">
        <v>252</v>
      </c>
      <c r="C170" s="14">
        <v>40300</v>
      </c>
      <c r="D170" s="14">
        <v>0</v>
      </c>
      <c r="E170" s="19">
        <f t="shared" si="2"/>
        <v>0</v>
      </c>
    </row>
    <row r="171" spans="1:5" ht="92.25" customHeight="1">
      <c r="A171" s="17" t="s">
        <v>253</v>
      </c>
      <c r="B171" s="8" t="s">
        <v>254</v>
      </c>
      <c r="C171" s="14">
        <v>700</v>
      </c>
      <c r="D171" s="14">
        <v>0</v>
      </c>
      <c r="E171" s="19">
        <f t="shared" si="2"/>
        <v>0</v>
      </c>
    </row>
    <row r="172" spans="1:5" ht="27" customHeight="1">
      <c r="A172" s="16" t="s">
        <v>255</v>
      </c>
      <c r="B172" s="8" t="s">
        <v>256</v>
      </c>
      <c r="C172" s="14">
        <v>152294800</v>
      </c>
      <c r="D172" s="14">
        <v>107989000</v>
      </c>
      <c r="E172" s="19">
        <f t="shared" si="2"/>
        <v>70.90787078744644</v>
      </c>
    </row>
    <row r="173" spans="1:5" ht="93" customHeight="1">
      <c r="A173" s="17" t="s">
        <v>257</v>
      </c>
      <c r="B173" s="8" t="s">
        <v>258</v>
      </c>
      <c r="C173" s="14">
        <v>104400500</v>
      </c>
      <c r="D173" s="14">
        <v>79636000</v>
      </c>
      <c r="E173" s="19">
        <f t="shared" si="2"/>
        <v>76.27932816413715</v>
      </c>
    </row>
    <row r="174" spans="1:5" ht="67.5" customHeight="1">
      <c r="A174" s="16" t="s">
        <v>259</v>
      </c>
      <c r="B174" s="8" t="s">
        <v>260</v>
      </c>
      <c r="C174" s="14">
        <v>47894300</v>
      </c>
      <c r="D174" s="14">
        <v>28353000</v>
      </c>
      <c r="E174" s="19">
        <f t="shared" si="2"/>
        <v>59.19911137651036</v>
      </c>
    </row>
    <row r="175" spans="1:5" ht="24.75" customHeight="1">
      <c r="A175" s="16" t="s">
        <v>261</v>
      </c>
      <c r="B175" s="8" t="s">
        <v>262</v>
      </c>
      <c r="C175" s="14">
        <v>3376589.81</v>
      </c>
      <c r="D175" s="14">
        <v>1844831</v>
      </c>
      <c r="E175" s="19">
        <f t="shared" si="2"/>
        <v>54.63592274478848</v>
      </c>
    </row>
    <row r="176" spans="1:5" ht="65.25" customHeight="1">
      <c r="A176" s="16" t="s">
        <v>263</v>
      </c>
      <c r="B176" s="8" t="s">
        <v>264</v>
      </c>
      <c r="C176" s="14">
        <v>3376589.81</v>
      </c>
      <c r="D176" s="14">
        <v>1844831</v>
      </c>
      <c r="E176" s="19">
        <f t="shared" si="2"/>
        <v>54.63592274478848</v>
      </c>
    </row>
    <row r="177" spans="1:5" ht="86.25" customHeight="1">
      <c r="A177" s="17" t="s">
        <v>265</v>
      </c>
      <c r="B177" s="8" t="s">
        <v>266</v>
      </c>
      <c r="C177" s="14">
        <v>350812</v>
      </c>
      <c r="D177" s="14">
        <v>175406</v>
      </c>
      <c r="E177" s="19">
        <f t="shared" si="2"/>
        <v>50</v>
      </c>
    </row>
    <row r="178" spans="1:5" ht="63" customHeight="1">
      <c r="A178" s="16" t="s">
        <v>267</v>
      </c>
      <c r="B178" s="8" t="s">
        <v>268</v>
      </c>
      <c r="C178" s="14">
        <v>2714677.81</v>
      </c>
      <c r="D178" s="14">
        <v>1444000</v>
      </c>
      <c r="E178" s="19">
        <f t="shared" si="2"/>
        <v>53.19231603399742</v>
      </c>
    </row>
    <row r="179" spans="1:5" ht="91.5" customHeight="1">
      <c r="A179" s="17" t="s">
        <v>350</v>
      </c>
      <c r="B179" s="8" t="s">
        <v>269</v>
      </c>
      <c r="C179" s="14">
        <v>311100</v>
      </c>
      <c r="D179" s="14">
        <v>225425</v>
      </c>
      <c r="E179" s="19">
        <f t="shared" si="2"/>
        <v>72.46062359369978</v>
      </c>
    </row>
    <row r="180" spans="1:5" ht="23.25" customHeight="1">
      <c r="A180" s="17" t="s">
        <v>310</v>
      </c>
      <c r="B180" s="8" t="s">
        <v>312</v>
      </c>
      <c r="C180" s="14">
        <v>13119920</v>
      </c>
      <c r="D180" s="14">
        <v>13119920</v>
      </c>
      <c r="E180" s="19">
        <f t="shared" si="2"/>
        <v>100</v>
      </c>
    </row>
    <row r="181" spans="1:5" ht="30" customHeight="1">
      <c r="A181" s="17" t="s">
        <v>311</v>
      </c>
      <c r="B181" s="8" t="s">
        <v>313</v>
      </c>
      <c r="C181" s="14">
        <v>13119920</v>
      </c>
      <c r="D181" s="14">
        <v>13119920</v>
      </c>
      <c r="E181" s="19">
        <f t="shared" si="2"/>
        <v>100</v>
      </c>
    </row>
    <row r="182" spans="1:5" ht="31.5" customHeight="1">
      <c r="A182" s="17" t="s">
        <v>311</v>
      </c>
      <c r="B182" s="8" t="s">
        <v>314</v>
      </c>
      <c r="C182" s="14">
        <v>13119920</v>
      </c>
      <c r="D182" s="14">
        <v>13119920</v>
      </c>
      <c r="E182" s="19">
        <f t="shared" si="2"/>
        <v>100</v>
      </c>
    </row>
    <row r="183" spans="1:5" ht="43.5" customHeight="1">
      <c r="A183" s="16" t="s">
        <v>270</v>
      </c>
      <c r="B183" s="8" t="s">
        <v>271</v>
      </c>
      <c r="C183" s="14">
        <v>-6539308.41</v>
      </c>
      <c r="D183" s="14">
        <v>-6538626.99</v>
      </c>
      <c r="E183" s="19">
        <f t="shared" si="2"/>
        <v>99.98957963201494</v>
      </c>
    </row>
    <row r="184" spans="1:5" ht="45.75" customHeight="1">
      <c r="A184" s="16" t="s">
        <v>272</v>
      </c>
      <c r="B184" s="8" t="s">
        <v>273</v>
      </c>
      <c r="C184" s="14">
        <v>-6539308.41</v>
      </c>
      <c r="D184" s="14">
        <v>-6538626.99</v>
      </c>
      <c r="E184" s="19">
        <f t="shared" si="2"/>
        <v>99.98957963201494</v>
      </c>
    </row>
    <row r="185" spans="1:5" ht="48.75" customHeight="1">
      <c r="A185" s="16" t="s">
        <v>272</v>
      </c>
      <c r="B185" s="8" t="s">
        <v>274</v>
      </c>
      <c r="C185" s="14">
        <v>-681.42</v>
      </c>
      <c r="D185" s="14">
        <v>0</v>
      </c>
      <c r="E185" s="19">
        <f t="shared" si="2"/>
        <v>0</v>
      </c>
    </row>
    <row r="186" spans="1:5" ht="45.75" customHeight="1">
      <c r="A186" s="16" t="s">
        <v>272</v>
      </c>
      <c r="B186" s="8" t="s">
        <v>275</v>
      </c>
      <c r="C186" s="14">
        <v>-10000</v>
      </c>
      <c r="D186" s="14">
        <v>-10000</v>
      </c>
      <c r="E186" s="19">
        <f t="shared" si="2"/>
        <v>100</v>
      </c>
    </row>
    <row r="187" spans="1:5" ht="45" customHeight="1">
      <c r="A187" s="16" t="s">
        <v>272</v>
      </c>
      <c r="B187" s="8" t="s">
        <v>276</v>
      </c>
      <c r="C187" s="14">
        <v>-6528626.99</v>
      </c>
      <c r="D187" s="14">
        <v>-6528626.99</v>
      </c>
      <c r="E187" s="19">
        <f t="shared" si="2"/>
        <v>100</v>
      </c>
    </row>
    <row r="188" spans="1:5" ht="12.75" customHeight="1">
      <c r="A188" s="9"/>
      <c r="B188" s="10"/>
      <c r="C188" s="11"/>
      <c r="D188" s="11"/>
      <c r="E188" s="11"/>
    </row>
    <row r="189" spans="1:5" s="20" customFormat="1" ht="12.75" customHeight="1">
      <c r="A189" s="20" t="s">
        <v>344</v>
      </c>
      <c r="B189" s="21"/>
      <c r="C189" s="21"/>
      <c r="D189" s="21"/>
      <c r="E189" s="21"/>
    </row>
    <row r="190" spans="1:5" s="20" customFormat="1" ht="12.75" customHeight="1">
      <c r="A190" s="20" t="s">
        <v>345</v>
      </c>
      <c r="B190" s="22"/>
      <c r="C190" s="21"/>
      <c r="D190" s="30" t="s">
        <v>346</v>
      </c>
      <c r="E190" s="30"/>
    </row>
  </sheetData>
  <sheetProtection/>
  <mergeCells count="7">
    <mergeCell ref="C3:E3"/>
    <mergeCell ref="A5:E5"/>
    <mergeCell ref="A4:E4"/>
    <mergeCell ref="C1:E1"/>
    <mergeCell ref="D190:E190"/>
    <mergeCell ref="B2:E2"/>
  </mergeCells>
  <printOptions/>
  <pageMargins left="0.3937007874015748" right="0.3937007874015748" top="0.7874015748031497" bottom="0.3937007874015748" header="0" footer="0"/>
  <pageSetup fitToHeight="0" fitToWidth="1" horizontalDpi="600" verticalDpi="600" orientation="portrait" pageOrder="overThenDown"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comp07</dc:creator>
  <cp:keywords/>
  <dc:description>POI HSSF rep:2.41.2.22</dc:description>
  <cp:lastModifiedBy>Андрей</cp:lastModifiedBy>
  <cp:lastPrinted>2017-10-13T07:35:40Z</cp:lastPrinted>
  <dcterms:created xsi:type="dcterms:W3CDTF">2017-05-16T02:13:09Z</dcterms:created>
  <dcterms:modified xsi:type="dcterms:W3CDTF">2017-10-26T02:27:27Z</dcterms:modified>
  <cp:category/>
  <cp:version/>
  <cp:contentType/>
  <cp:contentStatus/>
</cp:coreProperties>
</file>