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F1C1C74-C8CA-4DBF-AFEC-7B1DF6342A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форма5!$16:$17</definedName>
    <definedName name="_xlnm.Print_Area" localSheetId="0">форма5!$A$5:$N$42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N21" i="1" l="1"/>
  <c r="N27" i="1"/>
  <c r="N31" i="1"/>
  <c r="N38" i="1"/>
  <c r="H42" i="1"/>
  <c r="H41" i="1"/>
  <c r="H39" i="1"/>
  <c r="H37" i="1"/>
  <c r="H35" i="1"/>
  <c r="H34" i="1"/>
  <c r="H33" i="1"/>
  <c r="H32" i="1"/>
  <c r="H30" i="1"/>
  <c r="H29" i="1"/>
  <c r="H28" i="1"/>
  <c r="H26" i="1"/>
  <c r="H25" i="1"/>
  <c r="H24" i="1"/>
  <c r="H23" i="1"/>
  <c r="H22" i="1"/>
  <c r="H20" i="1"/>
  <c r="H18" i="1"/>
  <c r="N19" i="1" l="1"/>
  <c r="H31" i="1"/>
  <c r="H21" i="1"/>
  <c r="H27" i="1"/>
  <c r="H38" i="1"/>
</calcChain>
</file>

<file path=xl/sharedStrings.xml><?xml version="1.0" encoding="utf-8"?>
<sst xmlns="http://schemas.openxmlformats.org/spreadsheetml/2006/main" count="113" uniqueCount="43">
  <si>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</si>
  <si>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</si>
  <si>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</si>
  <si>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</si>
  <si>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</si>
  <si>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</si>
  <si>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</si>
  <si>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</si>
  <si>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</si>
  <si>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</si>
  <si>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х</t>
  </si>
  <si>
    <t>Проведение просветительских, культурно-массовых мероприятий</t>
  </si>
  <si>
    <t xml:space="preserve">к муниципальной программе </t>
  </si>
  <si>
    <t>02</t>
  </si>
  <si>
    <t>Проведение просветительских, культурно-массовых мероприятий для читателей библиотек</t>
  </si>
  <si>
    <t xml:space="preserve">Организация и предоставление услуг в сфере библиотечного обслуживания населения </t>
  </si>
  <si>
    <t>Модернизация программно-аппаратных комплексов библиотек</t>
  </si>
  <si>
    <t>Комплектование библиотечных фондов</t>
  </si>
  <si>
    <t>Организация и предоставление услуг в сфере музейного обслуживания населения</t>
  </si>
  <si>
    <t>Организация и проведение культурно-массовых, досуговых и просветительских мероприятий</t>
  </si>
  <si>
    <t>Организация и предоставление услуг в сфере культурно-массовых, досуговых и просветительских мероприятий</t>
  </si>
  <si>
    <t>Капитальный и текущий ремонт учреждений культуры</t>
  </si>
  <si>
    <t>Обеспечение деятельности муниципального отдела по развитию культуры, молодежной политике и спорту</t>
  </si>
  <si>
    <t xml:space="preserve">Централизованная бухгалтерия </t>
  </si>
  <si>
    <t>Реализация мероприятий в сфере культуры</t>
  </si>
  <si>
    <t>Создание условий для развития физической культуры и спорта</t>
  </si>
  <si>
    <t>01</t>
  </si>
  <si>
    <t>03</t>
  </si>
  <si>
    <t>04</t>
  </si>
  <si>
    <t>Приложение 4</t>
  </si>
  <si>
    <r>
      <t>Наименование подпрограммы :</t>
    </r>
    <r>
      <rPr>
        <sz val="10"/>
        <color theme="1"/>
        <rFont val="Times New Roman"/>
        <family val="1"/>
        <charset val="204"/>
      </rPr>
      <t xml:space="preserve">Организация библиотечного, справочного и информационного обслуживания населения  </t>
    </r>
  </si>
  <si>
    <r>
      <t xml:space="preserve">Наименование подпрограммы: </t>
    </r>
    <r>
      <rPr>
        <sz val="10"/>
        <color theme="1"/>
        <rFont val="Times New Roman"/>
        <family val="1"/>
        <charset val="204"/>
      </rPr>
      <t>Организация музейного обслуживания населения Катангского района</t>
    </r>
  </si>
  <si>
    <r>
      <rPr>
        <b/>
        <sz val="10"/>
        <color theme="1"/>
        <rFont val="Times New Roman"/>
        <family val="1"/>
        <charset val="204"/>
      </rPr>
      <t xml:space="preserve">Наименование подпрограммы: </t>
    </r>
    <r>
      <rPr>
        <sz val="10"/>
        <color theme="1"/>
        <rFont val="Times New Roman"/>
        <family val="1"/>
        <charset val="204"/>
      </rPr>
      <t>Организация досуга населения, развитие и поддержка народного творчества</t>
    </r>
  </si>
  <si>
    <r>
      <t>Наименование подпрограммы</t>
    </r>
    <r>
      <rPr>
        <sz val="10"/>
        <color theme="1"/>
        <rFont val="Times New Roman"/>
        <family val="1"/>
        <charset val="204"/>
      </rPr>
      <t xml:space="preserve">: Обеспечение реализации  муниципальной программы </t>
    </r>
  </si>
  <si>
    <t xml:space="preserve">Муниципальный отдел по развитию культуры, молодежной политике и спорту администрации муниципального образования «Катангский район» </t>
  </si>
  <si>
    <t xml:space="preserve"> Ресурсное обеспечение реализации муниципальной программы</t>
  </si>
  <si>
    <t>«Развитие культуры в муниципальном образовании «Катангский район» на 2019-2024 годы»</t>
  </si>
  <si>
    <t>Организация выезда делегаций района (творческих коллективов, представителей общественных организаций КМНС) на областные и Всероссийские мероприятия</t>
  </si>
  <si>
    <r>
      <t xml:space="preserve">Наименование программы: </t>
    </r>
    <r>
      <rPr>
        <sz val="10"/>
        <color theme="1"/>
        <rFont val="Times New Roman"/>
        <family val="1"/>
        <charset val="204"/>
      </rPr>
      <t>"Развитие культуры в муниципальном образовании "Катангский район" на 2019-2024 годы"</t>
    </r>
  </si>
  <si>
    <t>05</t>
  </si>
  <si>
    <t xml:space="preserve"> Развитие домов культуры</t>
  </si>
  <si>
    <t>Приложение 2</t>
  </si>
  <si>
    <t>к постановлению администрации МО "Катангский район" от 17.10.2022 г  № 255-п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</si>
</sst>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/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topLeftCell="A17" zoomScale="85" zoomScaleNormal="85" zoomScaleSheetLayoutView="10" workbookViewId="0">
      <selection activeCell="S17" sqref="S17"/>
    </sheetView>
  </sheetViews>
  <sheetFormatPr defaultRowHeight="116.25" customHeight="1" x14ac:dyDescent="0.2"/>
  <cols>
    <col min="1" max="5" width="4.140625" style="1" customWidth="1"/>
    <col min="6" max="6" width="35" style="1" customWidth="1"/>
    <col min="7" max="7" width="43.42578125" style="17" customWidth="1"/>
    <col min="8" max="8" width="9.5703125" style="1" customWidth="1"/>
    <col min="9" max="9" width="9.5703125" style="2" customWidth="1"/>
    <col min="10" max="14" width="9.5703125" style="1" customWidth="1"/>
    <col min="15" max="16384" width="9.140625" style="1"/>
  </cols>
  <sheetData>
    <row r="1" spans="1:14" ht="19.5" customHeight="1" x14ac:dyDescent="0.2">
      <c r="M1" s="22"/>
      <c r="N1" s="22"/>
    </row>
    <row r="2" spans="1:14" ht="21" customHeight="1" x14ac:dyDescent="0.2"/>
    <row r="3" spans="1:14" ht="21" customHeight="1" x14ac:dyDescent="0.2"/>
    <row r="4" spans="1:14" ht="21" customHeight="1" x14ac:dyDescent="0.2"/>
    <row r="5" spans="1:14" ht="15" customHeight="1" x14ac:dyDescent="0.25">
      <c r="A5" s="3"/>
      <c r="J5" s="37"/>
      <c r="K5" s="37"/>
      <c r="L5" s="37"/>
      <c r="M5" s="37"/>
      <c r="N5" s="37"/>
    </row>
    <row r="6" spans="1:14" ht="15" customHeight="1" x14ac:dyDescent="0.2">
      <c r="A6" s="3"/>
      <c r="J6" s="38" t="s">
        <v>41</v>
      </c>
      <c r="K6" s="38"/>
      <c r="L6" s="38"/>
      <c r="M6" s="38"/>
      <c r="N6" s="38"/>
    </row>
    <row r="7" spans="1:14" ht="33" customHeight="1" x14ac:dyDescent="0.2">
      <c r="A7" s="3"/>
      <c r="I7" s="39" t="s">
        <v>42</v>
      </c>
      <c r="J7" s="39"/>
      <c r="K7" s="39"/>
      <c r="L7" s="39"/>
      <c r="M7" s="39"/>
      <c r="N7" s="39"/>
    </row>
    <row r="8" spans="1:14" ht="33" customHeight="1" x14ac:dyDescent="0.25">
      <c r="A8" s="3"/>
      <c r="I8" s="21"/>
      <c r="J8" s="21"/>
      <c r="K8" s="21"/>
      <c r="L8" s="21"/>
      <c r="M8" s="21"/>
      <c r="N8" s="21"/>
    </row>
    <row r="9" spans="1:14" ht="33" customHeight="1" x14ac:dyDescent="0.25">
      <c r="A9" s="3"/>
      <c r="J9" s="37" t="s">
        <v>29</v>
      </c>
      <c r="K9" s="37"/>
      <c r="L9" s="37"/>
      <c r="M9" s="37"/>
      <c r="N9" s="37"/>
    </row>
    <row r="10" spans="1:14" ht="33" customHeight="1" x14ac:dyDescent="0.25">
      <c r="A10" s="3"/>
      <c r="J10" s="37" t="s">
        <v>12</v>
      </c>
      <c r="K10" s="37"/>
      <c r="L10" s="37"/>
      <c r="M10" s="37"/>
      <c r="N10" s="37"/>
    </row>
    <row r="11" spans="1:14" ht="33" customHeight="1" x14ac:dyDescent="0.25">
      <c r="A11" s="3"/>
      <c r="I11" s="41" t="s">
        <v>36</v>
      </c>
      <c r="J11" s="41"/>
      <c r="K11" s="41"/>
      <c r="L11" s="41"/>
      <c r="M11" s="41"/>
      <c r="N11" s="41"/>
    </row>
    <row r="12" spans="1:14" ht="33" customHeight="1" x14ac:dyDescent="0.25">
      <c r="A12" s="3"/>
      <c r="I12" s="21"/>
      <c r="J12" s="21"/>
      <c r="K12" s="21"/>
      <c r="L12" s="21"/>
      <c r="M12" s="21"/>
      <c r="N12" s="21"/>
    </row>
    <row r="13" spans="1:14" ht="12.75" x14ac:dyDescent="0.2">
      <c r="A13" s="3"/>
    </row>
    <row r="14" spans="1:14" ht="15.75" x14ac:dyDescent="0.2">
      <c r="A14" s="36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2.75" x14ac:dyDescent="0.2">
      <c r="A15" s="3"/>
    </row>
    <row r="16" spans="1:14" ht="39" customHeight="1" x14ac:dyDescent="0.2">
      <c r="A16" s="40" t="s">
        <v>0</v>
      </c>
      <c r="B16" s="40"/>
      <c r="C16" s="40"/>
      <c r="D16" s="40"/>
      <c r="E16" s="40"/>
      <c r="F16" s="40" t="s">
        <v>1</v>
      </c>
      <c r="G16" s="40" t="s">
        <v>2</v>
      </c>
      <c r="H16" s="40" t="s">
        <v>3</v>
      </c>
      <c r="I16" s="40"/>
      <c r="J16" s="40"/>
      <c r="K16" s="40"/>
      <c r="L16" s="40"/>
      <c r="M16" s="40"/>
      <c r="N16" s="40"/>
    </row>
    <row r="17" spans="1:14" ht="12.75" x14ac:dyDescent="0.2">
      <c r="A17" s="8" t="s">
        <v>4</v>
      </c>
      <c r="B17" s="8" t="s">
        <v>5</v>
      </c>
      <c r="C17" s="8" t="s">
        <v>6</v>
      </c>
      <c r="D17" s="8" t="s">
        <v>7</v>
      </c>
      <c r="E17" s="8" t="s">
        <v>8</v>
      </c>
      <c r="F17" s="40"/>
      <c r="G17" s="40"/>
      <c r="H17" s="8" t="s">
        <v>9</v>
      </c>
      <c r="I17" s="18">
        <v>2019</v>
      </c>
      <c r="J17" s="33">
        <v>2020</v>
      </c>
      <c r="K17" s="35">
        <v>2021</v>
      </c>
      <c r="L17" s="33">
        <v>2022</v>
      </c>
      <c r="M17" s="33">
        <v>2023</v>
      </c>
      <c r="N17" s="34">
        <v>2024</v>
      </c>
    </row>
    <row r="18" spans="1:14" s="2" customFormat="1" ht="12.75" x14ac:dyDescent="0.2">
      <c r="A18" s="51" t="s">
        <v>13</v>
      </c>
      <c r="B18" s="53">
        <v>0</v>
      </c>
      <c r="C18" s="52"/>
      <c r="D18" s="52"/>
      <c r="E18" s="40"/>
      <c r="F18" s="48" t="s">
        <v>38</v>
      </c>
      <c r="G18" s="20" t="s">
        <v>9</v>
      </c>
      <c r="H18" s="11">
        <f>SUM(I18:N18)</f>
        <v>314409.58999999997</v>
      </c>
      <c r="I18" s="12">
        <v>53420.959999999999</v>
      </c>
      <c r="J18" s="12">
        <v>50046.9</v>
      </c>
      <c r="K18" s="12">
        <v>49690.63</v>
      </c>
      <c r="L18" s="12">
        <v>53773.3</v>
      </c>
      <c r="M18" s="12">
        <v>56840.800000000003</v>
      </c>
      <c r="N18" s="12">
        <v>50637</v>
      </c>
    </row>
    <row r="19" spans="1:14" ht="38.25" x14ac:dyDescent="0.2">
      <c r="A19" s="51"/>
      <c r="B19" s="53"/>
      <c r="C19" s="52"/>
      <c r="D19" s="52"/>
      <c r="E19" s="40"/>
      <c r="F19" s="48"/>
      <c r="G19" s="4" t="s">
        <v>34</v>
      </c>
      <c r="H19" s="11">
        <v>314192.8</v>
      </c>
      <c r="I19" s="12">
        <v>53421</v>
      </c>
      <c r="J19" s="12">
        <v>50046.9</v>
      </c>
      <c r="K19" s="12">
        <v>49690.63</v>
      </c>
      <c r="L19" s="12">
        <v>53773.3</v>
      </c>
      <c r="M19" s="12">
        <v>56840.800000000003</v>
      </c>
      <c r="N19" s="12">
        <f>N21+N27+N31+N38</f>
        <v>50637</v>
      </c>
    </row>
    <row r="20" spans="1:14" ht="12.75" x14ac:dyDescent="0.2">
      <c r="A20" s="51" t="s">
        <v>13</v>
      </c>
      <c r="B20" s="53">
        <v>1</v>
      </c>
      <c r="C20" s="52"/>
      <c r="D20" s="52"/>
      <c r="E20" s="40"/>
      <c r="F20" s="50" t="s">
        <v>30</v>
      </c>
      <c r="G20" s="9" t="s">
        <v>9</v>
      </c>
      <c r="H20" s="11">
        <f>SUM(I20:N20)</f>
        <v>116041.34</v>
      </c>
      <c r="I20" s="12">
        <v>19584.14</v>
      </c>
      <c r="J20" s="12">
        <v>18668.5</v>
      </c>
      <c r="K20" s="12">
        <v>18273.3</v>
      </c>
      <c r="L20" s="12">
        <v>20032.7</v>
      </c>
      <c r="M20" s="12">
        <v>21059.7</v>
      </c>
      <c r="N20" s="12">
        <v>18423</v>
      </c>
    </row>
    <row r="21" spans="1:14" ht="38.25" x14ac:dyDescent="0.2">
      <c r="A21" s="51"/>
      <c r="B21" s="53"/>
      <c r="C21" s="52"/>
      <c r="D21" s="52"/>
      <c r="E21" s="40"/>
      <c r="F21" s="50"/>
      <c r="G21" s="4" t="s">
        <v>34</v>
      </c>
      <c r="H21" s="13">
        <f t="shared" ref="H21:H42" si="0">SUM(I21:N21)</f>
        <v>116041.29999999999</v>
      </c>
      <c r="I21" s="14">
        <v>19584.099999999999</v>
      </c>
      <c r="J21" s="14">
        <v>18668.5</v>
      </c>
      <c r="K21" s="14">
        <v>18273.3</v>
      </c>
      <c r="L21" s="14">
        <v>20032.7</v>
      </c>
      <c r="M21" s="14">
        <v>21059.7</v>
      </c>
      <c r="N21" s="14">
        <f t="shared" ref="N21" si="1">SUM(N22:N25)</f>
        <v>18423</v>
      </c>
    </row>
    <row r="22" spans="1:14" ht="38.25" x14ac:dyDescent="0.2">
      <c r="A22" s="7" t="s">
        <v>13</v>
      </c>
      <c r="B22" s="5">
        <v>1</v>
      </c>
      <c r="C22" s="7" t="s">
        <v>26</v>
      </c>
      <c r="D22" s="5"/>
      <c r="E22" s="8" t="s">
        <v>10</v>
      </c>
      <c r="F22" s="6" t="s">
        <v>14</v>
      </c>
      <c r="G22" s="4" t="s">
        <v>34</v>
      </c>
      <c r="H22" s="13">
        <f t="shared" si="0"/>
        <v>294.77</v>
      </c>
      <c r="I22" s="14">
        <v>48.77</v>
      </c>
      <c r="J22" s="14">
        <v>0</v>
      </c>
      <c r="K22" s="14">
        <v>196</v>
      </c>
      <c r="L22" s="14">
        <v>0</v>
      </c>
      <c r="M22" s="14">
        <v>0</v>
      </c>
      <c r="N22" s="14">
        <v>50</v>
      </c>
    </row>
    <row r="23" spans="1:14" ht="38.25" x14ac:dyDescent="0.2">
      <c r="A23" s="7" t="s">
        <v>13</v>
      </c>
      <c r="B23" s="5">
        <v>1</v>
      </c>
      <c r="C23" s="7" t="s">
        <v>13</v>
      </c>
      <c r="D23" s="5"/>
      <c r="E23" s="8" t="s">
        <v>10</v>
      </c>
      <c r="F23" s="6" t="s">
        <v>15</v>
      </c>
      <c r="G23" s="4" t="s">
        <v>34</v>
      </c>
      <c r="H23" s="13">
        <f t="shared" si="0"/>
        <v>114637.20999999999</v>
      </c>
      <c r="I23" s="14">
        <v>19167.61</v>
      </c>
      <c r="J23" s="14">
        <v>18462.400000000001</v>
      </c>
      <c r="K23" s="14">
        <v>17825.599999999999</v>
      </c>
      <c r="L23" s="14">
        <v>20015.7</v>
      </c>
      <c r="M23" s="14">
        <v>21042.9</v>
      </c>
      <c r="N23" s="14">
        <v>18123</v>
      </c>
    </row>
    <row r="24" spans="1:14" ht="38.25" x14ac:dyDescent="0.2">
      <c r="A24" s="7" t="s">
        <v>13</v>
      </c>
      <c r="B24" s="5">
        <v>1</v>
      </c>
      <c r="C24" s="7" t="s">
        <v>27</v>
      </c>
      <c r="D24" s="5"/>
      <c r="E24" s="8" t="s">
        <v>10</v>
      </c>
      <c r="F24" s="6" t="s">
        <v>16</v>
      </c>
      <c r="G24" s="4" t="s">
        <v>34</v>
      </c>
      <c r="H24" s="13">
        <f t="shared" si="0"/>
        <v>76.599999999999994</v>
      </c>
      <c r="I24" s="14">
        <v>31.6</v>
      </c>
      <c r="J24" s="14">
        <v>0</v>
      </c>
      <c r="K24" s="14">
        <v>0</v>
      </c>
      <c r="L24" s="14">
        <v>0</v>
      </c>
      <c r="M24" s="14">
        <v>0</v>
      </c>
      <c r="N24" s="14">
        <v>45</v>
      </c>
    </row>
    <row r="25" spans="1:14" ht="38.25" x14ac:dyDescent="0.2">
      <c r="A25" s="10" t="s">
        <v>13</v>
      </c>
      <c r="B25" s="8">
        <v>1</v>
      </c>
      <c r="C25" s="10" t="s">
        <v>28</v>
      </c>
      <c r="D25" s="8"/>
      <c r="E25" s="8" t="s">
        <v>10</v>
      </c>
      <c r="F25" s="6" t="s">
        <v>17</v>
      </c>
      <c r="G25" s="4" t="s">
        <v>34</v>
      </c>
      <c r="H25" s="13">
        <f t="shared" si="0"/>
        <v>1032.57</v>
      </c>
      <c r="I25" s="15">
        <v>336.17</v>
      </c>
      <c r="J25" s="15">
        <v>206.1</v>
      </c>
      <c r="K25" s="15">
        <v>251.5</v>
      </c>
      <c r="L25" s="15">
        <v>17</v>
      </c>
      <c r="M25" s="15">
        <v>16.8</v>
      </c>
      <c r="N25" s="15">
        <v>205</v>
      </c>
    </row>
    <row r="26" spans="1:14" ht="12.75" x14ac:dyDescent="0.2">
      <c r="A26" s="54" t="s">
        <v>13</v>
      </c>
      <c r="B26" s="40">
        <v>2</v>
      </c>
      <c r="C26" s="40"/>
      <c r="D26" s="40"/>
      <c r="E26" s="40" t="s">
        <v>10</v>
      </c>
      <c r="F26" s="48" t="s">
        <v>31</v>
      </c>
      <c r="G26" s="9" t="s">
        <v>9</v>
      </c>
      <c r="H26" s="16">
        <f t="shared" si="0"/>
        <v>17248.46</v>
      </c>
      <c r="I26" s="12">
        <v>2469.16</v>
      </c>
      <c r="J26" s="12">
        <v>2404.4</v>
      </c>
      <c r="K26" s="12">
        <v>3587.3</v>
      </c>
      <c r="L26" s="12">
        <v>2895.3</v>
      </c>
      <c r="M26" s="12">
        <v>3315.3</v>
      </c>
      <c r="N26" s="12">
        <v>2577</v>
      </c>
    </row>
    <row r="27" spans="1:14" ht="38.25" x14ac:dyDescent="0.2">
      <c r="A27" s="54"/>
      <c r="B27" s="40"/>
      <c r="C27" s="40"/>
      <c r="D27" s="40"/>
      <c r="E27" s="40"/>
      <c r="F27" s="48"/>
      <c r="G27" s="4" t="s">
        <v>34</v>
      </c>
      <c r="H27" s="13">
        <f t="shared" si="0"/>
        <v>17248.46</v>
      </c>
      <c r="I27" s="14">
        <v>2469.16</v>
      </c>
      <c r="J27" s="14">
        <v>2404.4</v>
      </c>
      <c r="K27" s="14">
        <v>3587.3</v>
      </c>
      <c r="L27" s="14">
        <v>2895.3</v>
      </c>
      <c r="M27" s="14">
        <v>3315.3</v>
      </c>
      <c r="N27" s="14">
        <f t="shared" ref="N27" si="2">SUM(N28:N29)</f>
        <v>2577</v>
      </c>
    </row>
    <row r="28" spans="1:14" ht="38.25" x14ac:dyDescent="0.2">
      <c r="A28" s="10" t="s">
        <v>13</v>
      </c>
      <c r="B28" s="8">
        <v>2</v>
      </c>
      <c r="C28" s="10" t="s">
        <v>26</v>
      </c>
      <c r="D28" s="8"/>
      <c r="E28" s="8"/>
      <c r="F28" s="6" t="s">
        <v>11</v>
      </c>
      <c r="G28" s="4" t="s">
        <v>34</v>
      </c>
      <c r="H28" s="13">
        <f t="shared" si="0"/>
        <v>25.2</v>
      </c>
      <c r="I28" s="14">
        <v>5.2</v>
      </c>
      <c r="J28" s="14">
        <v>0</v>
      </c>
      <c r="K28" s="14">
        <v>0</v>
      </c>
      <c r="L28" s="14">
        <v>0</v>
      </c>
      <c r="M28" s="14">
        <v>0</v>
      </c>
      <c r="N28" s="14">
        <v>20</v>
      </c>
    </row>
    <row r="29" spans="1:14" ht="38.25" x14ac:dyDescent="0.2">
      <c r="A29" s="7" t="s">
        <v>13</v>
      </c>
      <c r="B29" s="5">
        <v>2</v>
      </c>
      <c r="C29" s="7" t="s">
        <v>13</v>
      </c>
      <c r="D29" s="5"/>
      <c r="E29" s="8" t="s">
        <v>10</v>
      </c>
      <c r="F29" s="6" t="s">
        <v>18</v>
      </c>
      <c r="G29" s="19" t="s">
        <v>34</v>
      </c>
      <c r="H29" s="13">
        <f t="shared" si="0"/>
        <v>17223.27</v>
      </c>
      <c r="I29" s="14">
        <v>2463.9699999999998</v>
      </c>
      <c r="J29" s="14">
        <v>2404.4</v>
      </c>
      <c r="K29" s="14">
        <v>3587.3</v>
      </c>
      <c r="L29" s="14">
        <v>2895.3</v>
      </c>
      <c r="M29" s="14">
        <v>3315.3</v>
      </c>
      <c r="N29" s="14">
        <v>2557</v>
      </c>
    </row>
    <row r="30" spans="1:14" ht="12.75" x14ac:dyDescent="0.2">
      <c r="A30" s="49" t="s">
        <v>13</v>
      </c>
      <c r="B30" s="46">
        <v>3</v>
      </c>
      <c r="C30" s="46"/>
      <c r="D30" s="46"/>
      <c r="E30" s="45" t="s">
        <v>10</v>
      </c>
      <c r="F30" s="47" t="s">
        <v>32</v>
      </c>
      <c r="G30" s="27" t="s">
        <v>9</v>
      </c>
      <c r="H30" s="11">
        <f t="shared" si="0"/>
        <v>158223.53</v>
      </c>
      <c r="I30" s="12">
        <v>27153.53</v>
      </c>
      <c r="J30" s="12">
        <v>25297.200000000001</v>
      </c>
      <c r="K30" s="12">
        <v>23957.4</v>
      </c>
      <c r="L30" s="12">
        <v>26946.5</v>
      </c>
      <c r="M30" s="12">
        <v>27834.9</v>
      </c>
      <c r="N30" s="12">
        <v>27034</v>
      </c>
    </row>
    <row r="31" spans="1:14" ht="38.25" x14ac:dyDescent="0.2">
      <c r="A31" s="49"/>
      <c r="B31" s="46"/>
      <c r="C31" s="46"/>
      <c r="D31" s="46"/>
      <c r="E31" s="45"/>
      <c r="F31" s="47"/>
      <c r="G31" s="29" t="s">
        <v>34</v>
      </c>
      <c r="H31" s="15">
        <f t="shared" si="0"/>
        <v>158223.53</v>
      </c>
      <c r="I31" s="14">
        <v>27153.53</v>
      </c>
      <c r="J31" s="14">
        <v>25297.200000000001</v>
      </c>
      <c r="K31" s="14">
        <v>23957.4</v>
      </c>
      <c r="L31" s="14">
        <v>26946.5</v>
      </c>
      <c r="M31" s="14">
        <v>27834.9</v>
      </c>
      <c r="N31" s="14">
        <f t="shared" ref="N31" si="3">SUM(N32:N35)</f>
        <v>27034</v>
      </c>
    </row>
    <row r="32" spans="1:14" ht="38.25" x14ac:dyDescent="0.2">
      <c r="A32" s="26" t="s">
        <v>13</v>
      </c>
      <c r="B32" s="25">
        <v>3</v>
      </c>
      <c r="C32" s="26" t="s">
        <v>26</v>
      </c>
      <c r="D32" s="25"/>
      <c r="E32" s="27" t="s">
        <v>10</v>
      </c>
      <c r="F32" s="30" t="s">
        <v>19</v>
      </c>
      <c r="G32" s="29" t="s">
        <v>34</v>
      </c>
      <c r="H32" s="15">
        <f t="shared" si="0"/>
        <v>420</v>
      </c>
      <c r="I32" s="14">
        <v>220</v>
      </c>
      <c r="J32" s="14">
        <v>0</v>
      </c>
      <c r="K32" s="14">
        <v>0</v>
      </c>
      <c r="L32" s="14">
        <v>0</v>
      </c>
      <c r="M32" s="14">
        <v>0</v>
      </c>
      <c r="N32" s="14">
        <v>200</v>
      </c>
    </row>
    <row r="33" spans="1:14" ht="38.25" x14ac:dyDescent="0.2">
      <c r="A33" s="26" t="s">
        <v>13</v>
      </c>
      <c r="B33" s="25">
        <v>3</v>
      </c>
      <c r="C33" s="26" t="s">
        <v>13</v>
      </c>
      <c r="D33" s="25"/>
      <c r="E33" s="27" t="s">
        <v>10</v>
      </c>
      <c r="F33" s="31" t="s">
        <v>20</v>
      </c>
      <c r="G33" s="29" t="s">
        <v>34</v>
      </c>
      <c r="H33" s="15">
        <f t="shared" si="0"/>
        <v>156467.87</v>
      </c>
      <c r="I33" s="14">
        <v>25997.87</v>
      </c>
      <c r="J33" s="14">
        <v>25297.200000000001</v>
      </c>
      <c r="K33" s="14">
        <v>23957.4</v>
      </c>
      <c r="L33" s="14">
        <v>26946.5</v>
      </c>
      <c r="M33" s="14">
        <v>27834.9</v>
      </c>
      <c r="N33" s="14">
        <v>26434</v>
      </c>
    </row>
    <row r="34" spans="1:14" ht="63.75" x14ac:dyDescent="0.2">
      <c r="A34" s="26" t="s">
        <v>13</v>
      </c>
      <c r="B34" s="25">
        <v>3</v>
      </c>
      <c r="C34" s="26" t="s">
        <v>27</v>
      </c>
      <c r="D34" s="25"/>
      <c r="E34" s="27" t="s">
        <v>10</v>
      </c>
      <c r="F34" s="30" t="s">
        <v>37</v>
      </c>
      <c r="G34" s="29" t="s">
        <v>34</v>
      </c>
      <c r="H34" s="15">
        <f t="shared" si="0"/>
        <v>629.70000000000005</v>
      </c>
      <c r="I34" s="14">
        <v>529.70000000000005</v>
      </c>
      <c r="J34" s="14">
        <v>0</v>
      </c>
      <c r="K34" s="14"/>
      <c r="L34" s="14">
        <v>0</v>
      </c>
      <c r="M34" s="14">
        <v>0</v>
      </c>
      <c r="N34" s="14">
        <v>100</v>
      </c>
    </row>
    <row r="35" spans="1:14" ht="38.25" x14ac:dyDescent="0.2">
      <c r="A35" s="26" t="s">
        <v>13</v>
      </c>
      <c r="B35" s="25">
        <v>3</v>
      </c>
      <c r="C35" s="26" t="s">
        <v>28</v>
      </c>
      <c r="D35" s="25"/>
      <c r="E35" s="27" t="s">
        <v>10</v>
      </c>
      <c r="F35" s="28" t="s">
        <v>21</v>
      </c>
      <c r="G35" s="29" t="s">
        <v>34</v>
      </c>
      <c r="H35" s="15">
        <f t="shared" si="0"/>
        <v>706</v>
      </c>
      <c r="I35" s="14">
        <v>406</v>
      </c>
      <c r="J35" s="14">
        <v>0</v>
      </c>
      <c r="K35" s="14">
        <v>0</v>
      </c>
      <c r="L35" s="14">
        <v>0</v>
      </c>
      <c r="M35" s="14">
        <v>0</v>
      </c>
      <c r="N35" s="14">
        <v>300</v>
      </c>
    </row>
    <row r="36" spans="1:14" ht="38.25" x14ac:dyDescent="0.2">
      <c r="A36" s="26" t="s">
        <v>13</v>
      </c>
      <c r="B36" s="25">
        <v>3</v>
      </c>
      <c r="C36" s="26" t="s">
        <v>39</v>
      </c>
      <c r="D36" s="25"/>
      <c r="E36" s="27" t="s">
        <v>10</v>
      </c>
      <c r="F36" s="28" t="s">
        <v>40</v>
      </c>
      <c r="G36" s="29" t="s">
        <v>34</v>
      </c>
      <c r="H36" s="15">
        <v>0</v>
      </c>
      <c r="I36" s="14">
        <v>0</v>
      </c>
      <c r="J36" s="14">
        <v>0</v>
      </c>
      <c r="K36" s="14">
        <v>0</v>
      </c>
      <c r="L36" s="14">
        <v>0</v>
      </c>
      <c r="M36" s="14">
        <v>500</v>
      </c>
      <c r="N36" s="14">
        <v>0</v>
      </c>
    </row>
    <row r="37" spans="1:14" ht="12.75" x14ac:dyDescent="0.2">
      <c r="A37" s="42" t="s">
        <v>13</v>
      </c>
      <c r="B37" s="45">
        <v>4</v>
      </c>
      <c r="C37" s="45"/>
      <c r="D37" s="45"/>
      <c r="E37" s="45" t="s">
        <v>10</v>
      </c>
      <c r="F37" s="43" t="s">
        <v>33</v>
      </c>
      <c r="G37" s="20" t="s">
        <v>9</v>
      </c>
      <c r="H37" s="11">
        <f t="shared" si="0"/>
        <v>22396.21</v>
      </c>
      <c r="I37" s="12">
        <v>4214.1099999999997</v>
      </c>
      <c r="J37" s="12">
        <v>3676.8</v>
      </c>
      <c r="K37" s="12">
        <v>3872.6</v>
      </c>
      <c r="L37" s="12">
        <v>3898.8</v>
      </c>
      <c r="M37" s="12">
        <v>4130.8999999999996</v>
      </c>
      <c r="N37" s="12">
        <v>2603</v>
      </c>
    </row>
    <row r="38" spans="1:14" ht="38.25" x14ac:dyDescent="0.2">
      <c r="A38" s="42"/>
      <c r="B38" s="45"/>
      <c r="C38" s="45"/>
      <c r="D38" s="45"/>
      <c r="E38" s="45"/>
      <c r="F38" s="44"/>
      <c r="G38" s="19" t="s">
        <v>34</v>
      </c>
      <c r="H38" s="15">
        <f t="shared" si="0"/>
        <v>22396.21</v>
      </c>
      <c r="I38" s="14">
        <v>4214.1099999999997</v>
      </c>
      <c r="J38" s="14">
        <v>3676.8</v>
      </c>
      <c r="K38" s="14">
        <v>3872.6</v>
      </c>
      <c r="L38" s="14">
        <v>3898.8</v>
      </c>
      <c r="M38" s="14">
        <v>4130.8999999999996</v>
      </c>
      <c r="N38" s="14">
        <f t="shared" ref="N38" si="4">SUM(N39:N42)</f>
        <v>2603</v>
      </c>
    </row>
    <row r="39" spans="1:14" ht="51" x14ac:dyDescent="0.2">
      <c r="A39" s="10" t="s">
        <v>13</v>
      </c>
      <c r="B39" s="8">
        <v>4</v>
      </c>
      <c r="C39" s="10" t="s">
        <v>26</v>
      </c>
      <c r="D39" s="8"/>
      <c r="E39" s="8" t="s">
        <v>10</v>
      </c>
      <c r="F39" s="6" t="s">
        <v>22</v>
      </c>
      <c r="G39" s="19" t="s">
        <v>34</v>
      </c>
      <c r="H39" s="13">
        <f t="shared" si="0"/>
        <v>19806.990000000002</v>
      </c>
      <c r="I39" s="14">
        <v>2862.59</v>
      </c>
      <c r="J39" s="14">
        <v>3253.1</v>
      </c>
      <c r="K39" s="14">
        <v>3533.6</v>
      </c>
      <c r="L39" s="14">
        <v>3748.8</v>
      </c>
      <c r="M39" s="14">
        <v>3980.9</v>
      </c>
      <c r="N39" s="14">
        <v>2428</v>
      </c>
    </row>
    <row r="40" spans="1:14" ht="38.25" x14ac:dyDescent="0.2">
      <c r="A40" s="7" t="s">
        <v>13</v>
      </c>
      <c r="B40" s="5">
        <v>4</v>
      </c>
      <c r="C40" s="7" t="s">
        <v>13</v>
      </c>
      <c r="D40" s="5"/>
      <c r="E40" s="8" t="s">
        <v>10</v>
      </c>
      <c r="F40" s="6" t="s">
        <v>23</v>
      </c>
      <c r="G40" s="19" t="s">
        <v>34</v>
      </c>
      <c r="H40" s="13">
        <f t="shared" si="0"/>
        <v>610.6</v>
      </c>
      <c r="I40" s="14">
        <v>610.6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ht="38.25" x14ac:dyDescent="0.2">
      <c r="A41" s="26" t="s">
        <v>13</v>
      </c>
      <c r="B41" s="25">
        <v>4</v>
      </c>
      <c r="C41" s="26" t="s">
        <v>27</v>
      </c>
      <c r="D41" s="25"/>
      <c r="E41" s="24" t="s">
        <v>10</v>
      </c>
      <c r="F41" s="23" t="s">
        <v>24</v>
      </c>
      <c r="G41" s="29" t="s">
        <v>34</v>
      </c>
      <c r="H41" s="15">
        <f t="shared" si="0"/>
        <v>313.10000000000002</v>
      </c>
      <c r="I41" s="14">
        <v>138.1</v>
      </c>
      <c r="J41" s="14">
        <v>0</v>
      </c>
      <c r="K41" s="14">
        <v>0</v>
      </c>
      <c r="L41" s="14">
        <v>0</v>
      </c>
      <c r="M41" s="14">
        <v>0</v>
      </c>
      <c r="N41" s="14">
        <v>175</v>
      </c>
    </row>
    <row r="42" spans="1:14" ht="38.25" x14ac:dyDescent="0.2">
      <c r="A42" s="26" t="s">
        <v>13</v>
      </c>
      <c r="B42" s="25">
        <v>4</v>
      </c>
      <c r="C42" s="26" t="s">
        <v>28</v>
      </c>
      <c r="D42" s="25"/>
      <c r="E42" s="27" t="s">
        <v>10</v>
      </c>
      <c r="F42" s="28" t="s">
        <v>25</v>
      </c>
      <c r="G42" s="32" t="s">
        <v>34</v>
      </c>
      <c r="H42" s="15">
        <f t="shared" si="0"/>
        <v>1665.5</v>
      </c>
      <c r="I42" s="14">
        <v>602.79999999999995</v>
      </c>
      <c r="J42" s="14">
        <v>423.7</v>
      </c>
      <c r="K42" s="14">
        <v>339</v>
      </c>
      <c r="L42" s="14">
        <v>150</v>
      </c>
      <c r="M42" s="14">
        <v>150</v>
      </c>
      <c r="N42" s="14">
        <v>0</v>
      </c>
    </row>
    <row r="47" spans="1:14" s="2" customFormat="1" ht="116.25" customHeight="1" x14ac:dyDescent="0.2">
      <c r="A47" s="1"/>
      <c r="B47" s="1"/>
      <c r="C47" s="1"/>
      <c r="D47" s="1"/>
      <c r="E47" s="1"/>
      <c r="F47" s="1"/>
      <c r="G47" s="17"/>
      <c r="H47" s="1"/>
      <c r="J47" s="1"/>
      <c r="K47" s="1"/>
      <c r="L47" s="1"/>
      <c r="M47" s="1"/>
      <c r="N47" s="1"/>
    </row>
    <row r="48" spans="1:14" s="2" customFormat="1" ht="116.25" customHeight="1" x14ac:dyDescent="0.2">
      <c r="A48" s="1"/>
      <c r="B48" s="1"/>
      <c r="C48" s="1"/>
      <c r="D48" s="1"/>
      <c r="E48" s="1"/>
      <c r="F48" s="1"/>
      <c r="G48" s="17"/>
      <c r="H48" s="1"/>
      <c r="J48" s="1"/>
      <c r="K48" s="1"/>
      <c r="L48" s="1"/>
      <c r="M48" s="1"/>
      <c r="N48" s="1"/>
    </row>
    <row r="62" spans="1:14" s="2" customFormat="1" ht="116.25" customHeight="1" x14ac:dyDescent="0.2">
      <c r="A62" s="1"/>
      <c r="B62" s="1"/>
      <c r="C62" s="1"/>
      <c r="D62" s="1"/>
      <c r="E62" s="1"/>
      <c r="F62" s="1"/>
      <c r="G62" s="17"/>
      <c r="H62" s="1"/>
      <c r="J62" s="1"/>
      <c r="K62" s="1"/>
      <c r="L62" s="1"/>
      <c r="M62" s="1"/>
      <c r="N62" s="1"/>
    </row>
    <row r="63" spans="1:14" s="2" customFormat="1" ht="116.25" customHeight="1" x14ac:dyDescent="0.2">
      <c r="A63" s="1"/>
      <c r="B63" s="1"/>
      <c r="C63" s="1"/>
      <c r="D63" s="1"/>
      <c r="E63" s="1"/>
      <c r="F63" s="1"/>
      <c r="G63" s="17"/>
      <c r="H63" s="1"/>
      <c r="J63" s="1"/>
      <c r="K63" s="1"/>
      <c r="L63" s="1"/>
      <c r="M63" s="1"/>
      <c r="N63" s="1"/>
    </row>
    <row r="81" spans="1:14" ht="170.25" customHeight="1" x14ac:dyDescent="0.2"/>
    <row r="82" spans="1:14" s="2" customFormat="1" ht="116.25" customHeight="1" x14ac:dyDescent="0.2">
      <c r="A82" s="1"/>
      <c r="B82" s="1"/>
      <c r="C82" s="1"/>
      <c r="D82" s="1"/>
      <c r="E82" s="1"/>
      <c r="F82" s="1"/>
      <c r="G82" s="17"/>
      <c r="H82" s="1"/>
      <c r="J82" s="1"/>
      <c r="K82" s="1"/>
      <c r="L82" s="1"/>
      <c r="M82" s="1"/>
      <c r="N82" s="1"/>
    </row>
    <row r="83" spans="1:14" s="2" customFormat="1" ht="116.25" customHeight="1" x14ac:dyDescent="0.2">
      <c r="A83" s="1"/>
      <c r="B83" s="1"/>
      <c r="C83" s="1"/>
      <c r="D83" s="1"/>
      <c r="E83" s="1"/>
      <c r="F83" s="1"/>
      <c r="G83" s="17"/>
      <c r="H83" s="1"/>
      <c r="J83" s="1"/>
      <c r="K83" s="1"/>
      <c r="L83" s="1"/>
      <c r="M83" s="1"/>
      <c r="N83" s="1"/>
    </row>
  </sheetData>
  <mergeCells count="41">
    <mergeCell ref="A30:A31"/>
    <mergeCell ref="F20:F21"/>
    <mergeCell ref="A16:E16"/>
    <mergeCell ref="F16:F17"/>
    <mergeCell ref="A18:A19"/>
    <mergeCell ref="F18:F19"/>
    <mergeCell ref="E18:E19"/>
    <mergeCell ref="D18:D19"/>
    <mergeCell ref="C18:C19"/>
    <mergeCell ref="B18:B19"/>
    <mergeCell ref="A20:A21"/>
    <mergeCell ref="B20:B21"/>
    <mergeCell ref="C20:C21"/>
    <mergeCell ref="D20:D21"/>
    <mergeCell ref="E20:E21"/>
    <mergeCell ref="A26:A27"/>
    <mergeCell ref="B30:B31"/>
    <mergeCell ref="F30:F31"/>
    <mergeCell ref="E26:E27"/>
    <mergeCell ref="D26:D27"/>
    <mergeCell ref="E30:E31"/>
    <mergeCell ref="D30:D31"/>
    <mergeCell ref="C30:C31"/>
    <mergeCell ref="F26:F27"/>
    <mergeCell ref="B26:B27"/>
    <mergeCell ref="C26:C27"/>
    <mergeCell ref="A37:A38"/>
    <mergeCell ref="F37:F38"/>
    <mergeCell ref="B37:B38"/>
    <mergeCell ref="E37:E38"/>
    <mergeCell ref="C37:C38"/>
    <mergeCell ref="D37:D38"/>
    <mergeCell ref="A14:N14"/>
    <mergeCell ref="J5:N5"/>
    <mergeCell ref="J6:N6"/>
    <mergeCell ref="I7:N7"/>
    <mergeCell ref="H16:N16"/>
    <mergeCell ref="G16:G17"/>
    <mergeCell ref="J9:N9"/>
    <mergeCell ref="J10:N10"/>
    <mergeCell ref="I11:N1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форма5</vt:lpstr>
      <vt:lpstr>Лист3</vt:lpstr>
      <vt:lpstr>форма5!Заголовки_для_печати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2022-11-02T02:12:12Z</dcterms:modified>
</cp:coreProperties>
</file>