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зПр" sheetId="1" r:id="rId1"/>
  </sheets>
  <definedNames>
    <definedName name="_xlnm.Print_Area" localSheetId="0">'РзПр'!$A$1:$E$47</definedName>
  </definedNames>
  <calcPr fullCalcOnLoad="1"/>
</workbook>
</file>

<file path=xl/sharedStrings.xml><?xml version="1.0" encoding="utf-8"?>
<sst xmlns="http://schemas.openxmlformats.org/spreadsheetml/2006/main" count="125" uniqueCount="64">
  <si>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</si>
  <si>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</si>
  <si>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</si>
  <si>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</si>
  <si>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</si>
  <si>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</si>
  <si>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</si>
  <si>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</si>
  <si>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</si>
  <si>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</si>
  <si>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</si>
  <si>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</si>
  <si>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</si>
  <si>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Общеэкономические вопросы</t>
  </si>
  <si>
    <t>05</t>
  </si>
  <si>
    <t>Сельское хозяйство и рыболовство</t>
  </si>
  <si>
    <t>08</t>
  </si>
  <si>
    <t>Транспорт</t>
  </si>
  <si>
    <t>09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</si>
  <si>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</si>
  <si>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</si>
  <si>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</si>
  <si>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</si>
  <si>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</si>
  <si>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</si>
  <si>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</si>
  <si>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</si>
  <si>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</si>
  <si>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здравоохранения</t>
  </si>
  <si>
    <t>10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</si>
  <si>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</si>
  <si>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</si>
  <si>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</si>
  <si>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</si>
  <si>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Периодическая печать и издательства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</si>
  <si>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</si>
  <si>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</si>
  <si>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Дополнительное образование детей</t>
  </si>
  <si>
    <t>Молодежная политика</t>
  </si>
  <si>
    <t>Межбюджетные трансферты</t>
  </si>
  <si>
    <t>(рублей)</t>
  </si>
  <si>
    <t xml:space="preserve">Наименование </t>
  </si>
  <si>
    <t>Рз ПР</t>
  </si>
  <si>
    <t>Общегосударственные вопросы</t>
  </si>
  <si>
    <t>00</t>
  </si>
  <si>
    <t>Национальная экономика</t>
  </si>
  <si>
    <t>Образование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</si>
  <si>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</si>
  <si>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</si>
  <si>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</si>
  <si>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</si>
  <si>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Жилищно-коммунальное хозяйство</t>
  </si>
  <si>
    <t>ИТОГО</t>
  </si>
  <si>
    <t>Связи и информатика</t>
  </si>
  <si>
    <t>Судебная система</t>
  </si>
  <si>
    <t>2019 год</t>
  </si>
  <si>
    <t>2020 год</t>
  </si>
  <si>
    <t xml:space="preserve">  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</t>
  </si>
  <si>
    <t>Обеспечение проведения выборов и референдумов</t>
  </si>
  <si>
    <t>Приложение №6</t>
  </si>
  <si>
    <t>от ___.12. 2017  №___/___</t>
  </si>
  <si>
    <t>Сумма</t>
  </si>
  <si>
    <t>Распределение бюджетных ассигнований  по разделам и подразделам классификации расходов бюджетов на плановый период 2019 и 2020 годов</t>
  </si>
  <si>
    <t>Культура, кинематография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</si>
</sst>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000"/>
    <numFmt numFmtId="175" formatCode="0.000"/>
    <numFmt numFmtId="176" formatCode="0.00000000"/>
    <numFmt numFmtId="177" formatCode="0.0000000"/>
    <numFmt numFmtId="178" formatCode="0.000000"/>
    <numFmt numFmtId="179" formatCode="0.00000"/>
    <numFmt numFmtId="180" formatCode="0.0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9" fontId="1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 applyProtection="1">
      <alignment horizontal="right" vertical="top" wrapText="1"/>
      <protection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vertical="top" wrapText="1"/>
    </xf>
    <xf numFmtId="0" fontId="44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5" fillId="0" borderId="0" xfId="33" applyNumberFormat="1" applyFont="1" applyFill="1" applyBorder="1" applyAlignment="1">
      <alignment horizontal="center" vertical="top" wrapText="1" readingOrder="1"/>
      <protection/>
    </xf>
    <xf numFmtId="0" fontId="45" fillId="0" borderId="11" xfId="33" applyNumberFormat="1" applyFont="1" applyFill="1" applyBorder="1" applyAlignment="1">
      <alignment horizontal="center" vertical="center" wrapText="1"/>
      <protection/>
    </xf>
    <xf numFmtId="0" fontId="45" fillId="0" borderId="12" xfId="33" applyNumberFormat="1" applyFont="1" applyFill="1" applyBorder="1" applyAlignment="1">
      <alignment horizontal="center" vertical="center" wrapText="1"/>
      <protection/>
    </xf>
    <xf numFmtId="0" fontId="45" fillId="0" borderId="13" xfId="33" applyNumberFormat="1" applyFont="1" applyFill="1" applyBorder="1" applyAlignment="1">
      <alignment horizontal="center" vertical="center" wrapText="1"/>
      <protection/>
    </xf>
    <xf numFmtId="0" fontId="45" fillId="0" borderId="14" xfId="33" applyNumberFormat="1" applyFont="1" applyFill="1" applyBorder="1" applyAlignment="1">
      <alignment horizontal="center" vertical="center" wrapText="1"/>
      <protection/>
    </xf>
    <xf numFmtId="49" fontId="2" fillId="0" borderId="15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view="pageBreakPreview" zoomScaleSheetLayoutView="100" zoomScalePageLayoutView="0" workbookViewId="0" topLeftCell="A10">
      <selection activeCell="I29" sqref="I29"/>
    </sheetView>
  </sheetViews>
  <sheetFormatPr defaultColWidth="9.140625" defaultRowHeight="12.75" outlineLevelRow="7"/>
  <cols>
    <col min="1" max="1" width="50.8515625" style="3" customWidth="1"/>
    <col min="2" max="3" width="7.28125" style="2" customWidth="1"/>
    <col min="4" max="4" width="14.7109375" style="1" customWidth="1"/>
    <col min="5" max="5" width="14.8515625" style="1" customWidth="1"/>
    <col min="6" max="16384" width="9.140625" style="3" customWidth="1"/>
  </cols>
  <sheetData>
    <row r="1" spans="1:256" ht="12.75">
      <c r="A1" s="14"/>
      <c r="B1" s="18"/>
      <c r="C1" s="18"/>
      <c r="D1" s="28" t="s">
        <v>59</v>
      </c>
      <c r="E1" s="28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54" customHeight="1">
      <c r="A2" s="14"/>
      <c r="B2" s="30" t="s">
        <v>57</v>
      </c>
      <c r="C2" s="30"/>
      <c r="D2" s="30"/>
      <c r="E2" s="30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2.75" customHeight="1">
      <c r="A3" s="14"/>
      <c r="B3" s="14"/>
      <c r="C3" s="17"/>
      <c r="D3" s="28" t="s">
        <v>60</v>
      </c>
      <c r="E3" s="2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2.75">
      <c r="A4" s="14"/>
      <c r="B4" s="14"/>
      <c r="C4" s="17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31.5" customHeight="1">
      <c r="A5" s="29" t="s">
        <v>62</v>
      </c>
      <c r="B5" s="29"/>
      <c r="C5" s="29"/>
      <c r="D5" s="29"/>
      <c r="E5" s="29"/>
      <c r="F5" s="19"/>
      <c r="G5" s="19"/>
      <c r="H5" s="19"/>
      <c r="I5" s="19"/>
      <c r="J5" s="19"/>
      <c r="K5" s="19"/>
      <c r="L5" s="19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2.75">
      <c r="A6" s="14"/>
      <c r="B6" s="14"/>
      <c r="C6" s="17"/>
      <c r="D6" s="14"/>
      <c r="E6" s="18" t="s">
        <v>40</v>
      </c>
      <c r="F6" s="19"/>
      <c r="G6" s="19"/>
      <c r="H6" s="19"/>
      <c r="I6" s="19"/>
      <c r="J6" s="19"/>
      <c r="K6" s="19"/>
      <c r="L6" s="19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2.75">
      <c r="A7" s="24" t="s">
        <v>41</v>
      </c>
      <c r="B7" s="20" t="s">
        <v>42</v>
      </c>
      <c r="C7" s="21"/>
      <c r="D7" s="26" t="s">
        <v>61</v>
      </c>
      <c r="E7" s="27"/>
      <c r="F7" s="19"/>
      <c r="G7" s="19"/>
      <c r="H7" s="19"/>
      <c r="I7" s="19"/>
      <c r="J7" s="19"/>
      <c r="K7" s="19"/>
      <c r="L7" s="19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5" ht="12.75">
      <c r="A8" s="25"/>
      <c r="B8" s="22"/>
      <c r="C8" s="23"/>
      <c r="D8" s="5" t="s">
        <v>55</v>
      </c>
      <c r="E8" s="5" t="s">
        <v>56</v>
      </c>
    </row>
    <row r="9" spans="1:5" ht="12.75">
      <c r="A9" s="6" t="s">
        <v>43</v>
      </c>
      <c r="B9" s="4" t="s">
        <v>0</v>
      </c>
      <c r="C9" s="4" t="s">
        <v>44</v>
      </c>
      <c r="D9" s="10">
        <f>SUM(D10:D17)</f>
        <v>62200985.190000005</v>
      </c>
      <c r="E9" s="10">
        <f>SUM(E10:E17)</f>
        <v>61222843.010000005</v>
      </c>
    </row>
    <row r="10" spans="1:5" ht="25.5" outlineLevel="1">
      <c r="A10" s="7" t="s">
        <v>2</v>
      </c>
      <c r="B10" s="8" t="s">
        <v>0</v>
      </c>
      <c r="C10" s="8" t="s">
        <v>1</v>
      </c>
      <c r="D10" s="11">
        <v>2924702</v>
      </c>
      <c r="E10" s="11">
        <v>2924702</v>
      </c>
    </row>
    <row r="11" spans="1:5" ht="38.25" outlineLevel="4">
      <c r="A11" s="7" t="s">
        <v>4</v>
      </c>
      <c r="B11" s="8" t="s">
        <v>0</v>
      </c>
      <c r="C11" s="8" t="s">
        <v>3</v>
      </c>
      <c r="D11" s="11">
        <v>1893701</v>
      </c>
      <c r="E11" s="11">
        <v>1893701</v>
      </c>
    </row>
    <row r="12" spans="1:5" ht="38.25" outlineLevel="4">
      <c r="A12" s="7" t="s">
        <v>6</v>
      </c>
      <c r="B12" s="8" t="s">
        <v>0</v>
      </c>
      <c r="C12" s="8" t="s">
        <v>5</v>
      </c>
      <c r="D12" s="11">
        <v>35395822.77</v>
      </c>
      <c r="E12" s="11">
        <v>35303215.77</v>
      </c>
    </row>
    <row r="13" spans="1:5" ht="12.75" outlineLevel="5">
      <c r="A13" s="7" t="s">
        <v>54</v>
      </c>
      <c r="B13" s="8" t="s">
        <v>0</v>
      </c>
      <c r="C13" s="8" t="s">
        <v>14</v>
      </c>
      <c r="D13" s="11">
        <v>4400</v>
      </c>
      <c r="E13" s="11">
        <v>6600</v>
      </c>
    </row>
    <row r="14" spans="1:5" ht="38.25" outlineLevel="6">
      <c r="A14" s="7" t="s">
        <v>8</v>
      </c>
      <c r="B14" s="8" t="s">
        <v>0</v>
      </c>
      <c r="C14" s="8" t="s">
        <v>7</v>
      </c>
      <c r="D14" s="11">
        <v>17894659.42</v>
      </c>
      <c r="E14" s="11">
        <v>17829024.24</v>
      </c>
    </row>
    <row r="15" spans="1:5" ht="12.75" outlineLevel="7">
      <c r="A15" s="7" t="s">
        <v>58</v>
      </c>
      <c r="B15" s="8" t="s">
        <v>0</v>
      </c>
      <c r="C15" s="8" t="s">
        <v>23</v>
      </c>
      <c r="D15" s="11">
        <v>872100</v>
      </c>
      <c r="E15" s="11">
        <v>0</v>
      </c>
    </row>
    <row r="16" spans="1:5" ht="12.75" outlineLevel="4">
      <c r="A16" s="7" t="s">
        <v>10</v>
      </c>
      <c r="B16" s="8" t="s">
        <v>0</v>
      </c>
      <c r="C16" s="8" t="s">
        <v>9</v>
      </c>
      <c r="D16" s="11">
        <v>200000</v>
      </c>
      <c r="E16" s="11">
        <v>200000</v>
      </c>
    </row>
    <row r="17" spans="1:5" ht="12.75" outlineLevel="7">
      <c r="A17" s="7" t="s">
        <v>12</v>
      </c>
      <c r="B17" s="8" t="s">
        <v>0</v>
      </c>
      <c r="C17" s="8" t="s">
        <v>11</v>
      </c>
      <c r="D17" s="11">
        <v>3015600</v>
      </c>
      <c r="E17" s="11">
        <v>3065600</v>
      </c>
    </row>
    <row r="18" spans="1:5" ht="12.75" outlineLevel="6">
      <c r="A18" s="6" t="s">
        <v>45</v>
      </c>
      <c r="B18" s="4" t="s">
        <v>5</v>
      </c>
      <c r="C18" s="4" t="s">
        <v>44</v>
      </c>
      <c r="D18" s="10">
        <f>SUM(D19:D24)</f>
        <v>85738632.3</v>
      </c>
      <c r="E18" s="10">
        <f>SUM(E19:E24)</f>
        <v>88369436</v>
      </c>
    </row>
    <row r="19" spans="1:5" ht="12.75" outlineLevel="7">
      <c r="A19" s="7" t="s">
        <v>13</v>
      </c>
      <c r="B19" s="8" t="s">
        <v>5</v>
      </c>
      <c r="C19" s="8" t="s">
        <v>0</v>
      </c>
      <c r="D19" s="11">
        <v>109600</v>
      </c>
      <c r="E19" s="11">
        <v>109600</v>
      </c>
    </row>
    <row r="20" spans="1:5" ht="12.75" outlineLevel="7">
      <c r="A20" s="7" t="s">
        <v>15</v>
      </c>
      <c r="B20" s="8" t="s">
        <v>5</v>
      </c>
      <c r="C20" s="8" t="s">
        <v>14</v>
      </c>
      <c r="D20" s="11">
        <v>25000</v>
      </c>
      <c r="E20" s="11">
        <v>25000</v>
      </c>
    </row>
    <row r="21" spans="1:5" s="13" customFormat="1" ht="12.75" outlineLevel="7">
      <c r="A21" s="7" t="s">
        <v>17</v>
      </c>
      <c r="B21" s="8" t="s">
        <v>5</v>
      </c>
      <c r="C21" s="8" t="s">
        <v>16</v>
      </c>
      <c r="D21" s="11">
        <v>1863000</v>
      </c>
      <c r="E21" s="11">
        <v>1863000</v>
      </c>
    </row>
    <row r="22" spans="1:5" ht="12.75" outlineLevel="7">
      <c r="A22" s="7" t="s">
        <v>19</v>
      </c>
      <c r="B22" s="8" t="s">
        <v>5</v>
      </c>
      <c r="C22" s="8" t="s">
        <v>18</v>
      </c>
      <c r="D22" s="11">
        <v>20092500</v>
      </c>
      <c r="E22" s="11">
        <v>20328000</v>
      </c>
    </row>
    <row r="23" spans="1:5" ht="12.75" outlineLevel="5">
      <c r="A23" s="7" t="s">
        <v>53</v>
      </c>
      <c r="B23" s="8" t="s">
        <v>5</v>
      </c>
      <c r="C23" s="8" t="s">
        <v>29</v>
      </c>
      <c r="D23" s="11">
        <v>1838767.57</v>
      </c>
      <c r="E23" s="11">
        <v>2311229</v>
      </c>
    </row>
    <row r="24" spans="1:5" ht="12.75" outlineLevel="7">
      <c r="A24" s="7" t="s">
        <v>21</v>
      </c>
      <c r="B24" s="8" t="s">
        <v>5</v>
      </c>
      <c r="C24" s="8" t="s">
        <v>20</v>
      </c>
      <c r="D24" s="11">
        <v>61809764.73</v>
      </c>
      <c r="E24" s="11">
        <v>63732607</v>
      </c>
    </row>
    <row r="25" spans="1:5" ht="12.75" outlineLevel="7">
      <c r="A25" s="6" t="s">
        <v>51</v>
      </c>
      <c r="B25" s="4" t="s">
        <v>14</v>
      </c>
      <c r="C25" s="4" t="s">
        <v>44</v>
      </c>
      <c r="D25" s="10">
        <v>2035920</v>
      </c>
      <c r="E25" s="10">
        <v>2035920</v>
      </c>
    </row>
    <row r="26" spans="1:5" ht="12.75" outlineLevel="7">
      <c r="A26" s="7" t="s">
        <v>22</v>
      </c>
      <c r="B26" s="8" t="s">
        <v>14</v>
      </c>
      <c r="C26" s="8" t="s">
        <v>1</v>
      </c>
      <c r="D26" s="11">
        <v>2035920</v>
      </c>
      <c r="E26" s="11">
        <v>2035920</v>
      </c>
    </row>
    <row r="27" spans="1:5" ht="12.75" outlineLevel="3">
      <c r="A27" s="6" t="s">
        <v>46</v>
      </c>
      <c r="B27" s="4" t="s">
        <v>23</v>
      </c>
      <c r="C27" s="4" t="s">
        <v>44</v>
      </c>
      <c r="D27" s="10">
        <f>SUM(D28:D32)</f>
        <v>260644812.00000003</v>
      </c>
      <c r="E27" s="10">
        <f>SUM(E28:E32)</f>
        <v>261740239</v>
      </c>
    </row>
    <row r="28" spans="1:5" ht="12.75" outlineLevel="4">
      <c r="A28" s="7" t="s">
        <v>24</v>
      </c>
      <c r="B28" s="8" t="s">
        <v>23</v>
      </c>
      <c r="C28" s="8" t="s">
        <v>0</v>
      </c>
      <c r="D28" s="11">
        <v>64386641.85</v>
      </c>
      <c r="E28" s="11">
        <v>65676731.15</v>
      </c>
    </row>
    <row r="29" spans="1:5" ht="12.75">
      <c r="A29" s="7" t="s">
        <v>25</v>
      </c>
      <c r="B29" s="8" t="s">
        <v>23</v>
      </c>
      <c r="C29" s="8" t="s">
        <v>1</v>
      </c>
      <c r="D29" s="11">
        <v>153266425.09</v>
      </c>
      <c r="E29" s="11">
        <v>153748311.88</v>
      </c>
    </row>
    <row r="30" spans="1:5" ht="12.75">
      <c r="A30" s="7" t="s">
        <v>37</v>
      </c>
      <c r="B30" s="8" t="s">
        <v>23</v>
      </c>
      <c r="C30" s="8" t="s">
        <v>3</v>
      </c>
      <c r="D30" s="11">
        <v>12985773.11</v>
      </c>
      <c r="E30" s="11">
        <v>12498902.97</v>
      </c>
    </row>
    <row r="31" spans="1:5" ht="12.75">
      <c r="A31" s="7" t="s">
        <v>38</v>
      </c>
      <c r="B31" s="8" t="s">
        <v>23</v>
      </c>
      <c r="C31" s="8" t="s">
        <v>23</v>
      </c>
      <c r="D31" s="11">
        <v>1867219.08</v>
      </c>
      <c r="E31" s="11">
        <v>1867219.08</v>
      </c>
    </row>
    <row r="32" spans="1:5" ht="12.75">
      <c r="A32" s="7" t="s">
        <v>26</v>
      </c>
      <c r="B32" s="8" t="s">
        <v>23</v>
      </c>
      <c r="C32" s="8" t="s">
        <v>18</v>
      </c>
      <c r="D32" s="11">
        <v>28138752.87</v>
      </c>
      <c r="E32" s="11">
        <v>27949073.92</v>
      </c>
    </row>
    <row r="33" spans="1:5" ht="12.75" outlineLevel="5">
      <c r="A33" s="6" t="s">
        <v>63</v>
      </c>
      <c r="B33" s="4" t="s">
        <v>16</v>
      </c>
      <c r="C33" s="4" t="s">
        <v>44</v>
      </c>
      <c r="D33" s="10">
        <f>D34</f>
        <v>44991273.32</v>
      </c>
      <c r="E33" s="10">
        <f>E34</f>
        <v>45476774.8</v>
      </c>
    </row>
    <row r="34" spans="1:5" ht="12.75">
      <c r="A34" s="7" t="s">
        <v>27</v>
      </c>
      <c r="B34" s="8" t="s">
        <v>16</v>
      </c>
      <c r="C34" s="8" t="s">
        <v>0</v>
      </c>
      <c r="D34" s="11">
        <v>44991273.32</v>
      </c>
      <c r="E34" s="11">
        <v>45476774.8</v>
      </c>
    </row>
    <row r="35" spans="1:5" ht="12.75" outlineLevel="7">
      <c r="A35" s="6" t="s">
        <v>50</v>
      </c>
      <c r="B35" s="4" t="s">
        <v>18</v>
      </c>
      <c r="C35" s="4" t="s">
        <v>44</v>
      </c>
      <c r="D35" s="10">
        <v>215000</v>
      </c>
      <c r="E35" s="10">
        <v>215000</v>
      </c>
    </row>
    <row r="36" spans="1:5" ht="12.75" outlineLevel="4">
      <c r="A36" s="7" t="s">
        <v>28</v>
      </c>
      <c r="B36" s="8" t="s">
        <v>18</v>
      </c>
      <c r="C36" s="8" t="s">
        <v>18</v>
      </c>
      <c r="D36" s="11">
        <v>215000</v>
      </c>
      <c r="E36" s="11">
        <v>215000</v>
      </c>
    </row>
    <row r="37" spans="1:5" ht="12.75" outlineLevel="5">
      <c r="A37" s="6" t="s">
        <v>49</v>
      </c>
      <c r="B37" s="4" t="s">
        <v>29</v>
      </c>
      <c r="C37" s="4" t="s">
        <v>44</v>
      </c>
      <c r="D37" s="10">
        <f>SUM(D38:D40)</f>
        <v>6178864</v>
      </c>
      <c r="E37" s="10">
        <f>SUM(E38:E40)</f>
        <v>6278864</v>
      </c>
    </row>
    <row r="38" spans="1:5" ht="12.75" outlineLevel="6">
      <c r="A38" s="7" t="s">
        <v>30</v>
      </c>
      <c r="B38" s="8" t="s">
        <v>29</v>
      </c>
      <c r="C38" s="8" t="s">
        <v>0</v>
      </c>
      <c r="D38" s="11">
        <v>2810364</v>
      </c>
      <c r="E38" s="11">
        <v>2910364</v>
      </c>
    </row>
    <row r="39" spans="1:5" ht="12.75" outlineLevel="7">
      <c r="A39" s="7" t="s">
        <v>31</v>
      </c>
      <c r="B39" s="8" t="s">
        <v>29</v>
      </c>
      <c r="C39" s="8" t="s">
        <v>3</v>
      </c>
      <c r="D39" s="11">
        <v>1723300</v>
      </c>
      <c r="E39" s="11">
        <v>1723300</v>
      </c>
    </row>
    <row r="40" spans="1:5" ht="12.75">
      <c r="A40" s="7" t="s">
        <v>32</v>
      </c>
      <c r="B40" s="8" t="s">
        <v>29</v>
      </c>
      <c r="C40" s="8" t="s">
        <v>7</v>
      </c>
      <c r="D40" s="11">
        <v>1645200</v>
      </c>
      <c r="E40" s="11">
        <v>1645200</v>
      </c>
    </row>
    <row r="41" spans="1:5" ht="12.75">
      <c r="A41" s="6" t="s">
        <v>48</v>
      </c>
      <c r="B41" s="4" t="s">
        <v>9</v>
      </c>
      <c r="C41" s="4" t="s">
        <v>44</v>
      </c>
      <c r="D41" s="10">
        <v>50000</v>
      </c>
      <c r="E41" s="10">
        <v>50000</v>
      </c>
    </row>
    <row r="42" spans="1:5" ht="12.75">
      <c r="A42" s="7" t="s">
        <v>33</v>
      </c>
      <c r="B42" s="8" t="s">
        <v>9</v>
      </c>
      <c r="C42" s="8" t="s">
        <v>0</v>
      </c>
      <c r="D42" s="11">
        <v>50000</v>
      </c>
      <c r="E42" s="11">
        <v>50000</v>
      </c>
    </row>
    <row r="43" spans="1:5" ht="12.75">
      <c r="A43" s="6" t="s">
        <v>47</v>
      </c>
      <c r="B43" s="4" t="s">
        <v>20</v>
      </c>
      <c r="C43" s="4" t="s">
        <v>44</v>
      </c>
      <c r="D43" s="10">
        <v>850000</v>
      </c>
      <c r="E43" s="10">
        <v>850000</v>
      </c>
    </row>
    <row r="44" spans="1:5" ht="12.75">
      <c r="A44" s="7" t="s">
        <v>34</v>
      </c>
      <c r="B44" s="8" t="s">
        <v>20</v>
      </c>
      <c r="C44" s="8" t="s">
        <v>1</v>
      </c>
      <c r="D44" s="11">
        <v>850000</v>
      </c>
      <c r="E44" s="11">
        <v>850000</v>
      </c>
    </row>
    <row r="45" spans="1:5" ht="12.75">
      <c r="A45" s="6" t="s">
        <v>39</v>
      </c>
      <c r="B45" s="4" t="s">
        <v>35</v>
      </c>
      <c r="C45" s="4" t="s">
        <v>44</v>
      </c>
      <c r="D45" s="10">
        <v>20088300</v>
      </c>
      <c r="E45" s="10">
        <v>20404575</v>
      </c>
    </row>
    <row r="46" spans="1:5" ht="38.25">
      <c r="A46" s="6" t="s">
        <v>36</v>
      </c>
      <c r="B46" s="4" t="s">
        <v>35</v>
      </c>
      <c r="C46" s="4" t="s">
        <v>0</v>
      </c>
      <c r="D46" s="11">
        <v>20088300</v>
      </c>
      <c r="E46" s="11">
        <v>20404575</v>
      </c>
    </row>
    <row r="47" spans="1:5" ht="12.75">
      <c r="A47" s="9" t="s">
        <v>52</v>
      </c>
      <c r="B47" s="5"/>
      <c r="C47" s="5"/>
      <c r="D47" s="12">
        <f>D9+D18+D25+D27+D33+D37+D35+D41+D43+D45</f>
        <v>482993786.81</v>
      </c>
      <c r="E47" s="12">
        <f>E9+E18+E25+E27+E33+E37+E35+E41+E43+E45</f>
        <v>486643651.81</v>
      </c>
    </row>
    <row r="49" spans="4:5" ht="12.75">
      <c r="D49" s="16"/>
      <c r="E49" s="16"/>
    </row>
    <row r="50" spans="4:5" ht="12.75">
      <c r="D50" s="15"/>
      <c r="E50" s="15"/>
    </row>
    <row r="51" spans="4:5" ht="12.75">
      <c r="D51" s="15"/>
      <c r="E51" s="15"/>
    </row>
  </sheetData>
  <sheetProtection/>
  <mergeCells count="10">
    <mergeCell ref="D1:E1"/>
    <mergeCell ref="D3:E3"/>
    <mergeCell ref="A5:E5"/>
    <mergeCell ref="B2:E2"/>
    <mergeCell ref="F5:L5"/>
    <mergeCell ref="F6:L6"/>
    <mergeCell ref="F7:L7"/>
    <mergeCell ref="B7:C8"/>
    <mergeCell ref="A7:A8"/>
    <mergeCell ref="D7:E7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rep:2.43.0.59</dc:description>
  <cp:lastModifiedBy>comp</cp:lastModifiedBy>
  <cp:lastPrinted>2017-11-02T06:02:35Z</cp:lastPrinted>
  <dcterms:created xsi:type="dcterms:W3CDTF">2017-10-13T06:47:22Z</dcterms:created>
  <dcterms:modified xsi:type="dcterms:W3CDTF">2017-11-08T07:40:09Z</dcterms:modified>
  <cp:category/>
  <cp:version/>
  <cp:contentType/>
  <cp:contentStatus/>
</cp:coreProperties>
</file>