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C:\Users\comp\Desktop\2022\Отчеты ФУ\"/>
    </mc:Choice>
  </mc:AlternateContent>
  <xr:revisionPtr revIDLastSave="0" documentId="13_ncr:1_{CACA7AA7-CB2A-44C3-BBF7-49B326595EDB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справка" sheetId="2" r:id="rId1"/>
  </sheets>
  <definedNames>
    <definedName name="_xlnm.Print_Titles" localSheetId="0">справка!#REF!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493" i="2" l="1"/>
  <c r="K491" i="2"/>
  <c r="K490" i="2"/>
  <c r="K489" i="2"/>
  <c r="K488" i="2"/>
  <c r="K487" i="2"/>
  <c r="K485" i="2"/>
  <c r="K484" i="2"/>
  <c r="K483" i="2"/>
  <c r="K482" i="2"/>
  <c r="K481" i="2"/>
  <c r="K480" i="2"/>
  <c r="K471" i="2"/>
  <c r="K470" i="2"/>
  <c r="K469" i="2"/>
  <c r="K468" i="2"/>
  <c r="K467" i="2"/>
  <c r="K462" i="2"/>
  <c r="K457" i="2"/>
  <c r="K456" i="2"/>
  <c r="K455" i="2"/>
  <c r="K454" i="2"/>
  <c r="K453" i="2"/>
  <c r="K452" i="2"/>
  <c r="K431" i="2"/>
  <c r="K430" i="2"/>
  <c r="K429" i="2"/>
  <c r="K428" i="2"/>
  <c r="K427" i="2"/>
  <c r="K426" i="2"/>
  <c r="K425" i="2"/>
  <c r="K424" i="2"/>
  <c r="K423" i="2"/>
  <c r="K422" i="2"/>
  <c r="K421" i="2"/>
  <c r="K420" i="2"/>
  <c r="K419" i="2"/>
  <c r="K413" i="2"/>
  <c r="K407" i="2"/>
  <c r="K406" i="2"/>
  <c r="K405" i="2"/>
  <c r="K399" i="2"/>
  <c r="K398" i="2"/>
  <c r="K373" i="2"/>
  <c r="K372" i="2"/>
  <c r="K371" i="2"/>
  <c r="K366" i="2"/>
  <c r="K322" i="2"/>
  <c r="K321" i="2"/>
  <c r="K320" i="2"/>
  <c r="K319" i="2"/>
  <c r="K318" i="2"/>
  <c r="K317" i="2"/>
  <c r="K316" i="2"/>
  <c r="K315" i="2"/>
  <c r="K314" i="2"/>
  <c r="K313" i="2"/>
  <c r="K312" i="2"/>
  <c r="K311" i="2"/>
  <c r="K310" i="2"/>
  <c r="K309" i="2"/>
  <c r="K308" i="2"/>
  <c r="K307" i="2"/>
  <c r="K306" i="2"/>
  <c r="K305" i="2"/>
  <c r="K304" i="2"/>
  <c r="K303" i="2"/>
  <c r="K302" i="2"/>
  <c r="K296" i="2"/>
  <c r="K295" i="2"/>
  <c r="K294" i="2"/>
  <c r="K285" i="2"/>
  <c r="K280" i="2"/>
  <c r="K279" i="2"/>
  <c r="K278" i="2"/>
  <c r="K277" i="2"/>
  <c r="K276" i="2"/>
  <c r="K271" i="2"/>
  <c r="K270" i="2"/>
  <c r="K269" i="2"/>
  <c r="K268" i="2"/>
  <c r="K263" i="2"/>
  <c r="K262" i="2"/>
  <c r="K261" i="2"/>
  <c r="K260" i="2"/>
  <c r="K259" i="2"/>
  <c r="K258" i="2"/>
  <c r="K257" i="2"/>
  <c r="K256" i="2"/>
  <c r="K255" i="2"/>
  <c r="K254" i="2"/>
  <c r="K253" i="2"/>
  <c r="K252" i="2"/>
  <c r="K251" i="2"/>
  <c r="K241" i="2"/>
  <c r="K240" i="2"/>
  <c r="K239" i="2"/>
  <c r="K238" i="2"/>
  <c r="K237" i="2"/>
  <c r="K236" i="2"/>
  <c r="K235" i="2"/>
  <c r="K234" i="2"/>
  <c r="K226" i="2"/>
  <c r="K225" i="2"/>
  <c r="K224" i="2"/>
  <c r="K218" i="2"/>
  <c r="K217" i="2"/>
  <c r="K216" i="2"/>
  <c r="K215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83" i="2"/>
  <c r="K182" i="2"/>
  <c r="K181" i="2"/>
  <c r="K168" i="2"/>
  <c r="K167" i="2"/>
  <c r="K166" i="2"/>
  <c r="K165" i="2"/>
  <c r="K164" i="2"/>
  <c r="K163" i="2"/>
  <c r="K162" i="2"/>
  <c r="K161" i="2"/>
  <c r="K154" i="2"/>
  <c r="K153" i="2"/>
  <c r="K148" i="2"/>
  <c r="K143" i="2"/>
  <c r="K142" i="2"/>
  <c r="K141" i="2"/>
  <c r="K139" i="2"/>
  <c r="K136" i="2"/>
  <c r="K135" i="2"/>
  <c r="K133" i="2"/>
  <c r="K130" i="2"/>
  <c r="K129" i="2"/>
  <c r="K124" i="2"/>
  <c r="K123" i="2"/>
  <c r="K122" i="2"/>
  <c r="K121" i="2"/>
  <c r="K120" i="2"/>
  <c r="K119" i="2"/>
  <c r="K118" i="2"/>
  <c r="K116" i="2"/>
  <c r="K112" i="2"/>
  <c r="K99" i="2"/>
  <c r="K97" i="2"/>
  <c r="K90" i="2"/>
  <c r="K89" i="2"/>
  <c r="K88" i="2"/>
  <c r="K87" i="2"/>
  <c r="K84" i="2"/>
  <c r="K80" i="2"/>
  <c r="K64" i="2"/>
  <c r="K62" i="2"/>
  <c r="K61" i="2"/>
  <c r="K50" i="2"/>
  <c r="K46" i="2"/>
  <c r="K45" i="2"/>
  <c r="K44" i="2"/>
  <c r="K43" i="2"/>
  <c r="K42" i="2"/>
  <c r="K41" i="2"/>
  <c r="K40" i="2"/>
  <c r="K39" i="2"/>
  <c r="K28" i="2"/>
  <c r="K27" i="2"/>
  <c r="K26" i="2"/>
  <c r="K25" i="2"/>
  <c r="K24" i="2"/>
  <c r="K23" i="2"/>
  <c r="K22" i="2"/>
  <c r="K21" i="2"/>
  <c r="K20" i="2"/>
  <c r="K19" i="2"/>
  <c r="K15" i="2"/>
  <c r="K14" i="2"/>
  <c r="K13" i="2"/>
  <c r="K12" i="2"/>
  <c r="K10" i="2"/>
  <c r="H492" i="2"/>
  <c r="H491" i="2"/>
  <c r="H490" i="2"/>
  <c r="H489" i="2"/>
  <c r="H488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79" i="2"/>
  <c r="H278" i="2"/>
  <c r="H277" i="2"/>
  <c r="H276" i="2"/>
  <c r="H275" i="2"/>
  <c r="H274" i="2"/>
  <c r="H273" i="2"/>
  <c r="H272" i="2"/>
  <c r="H267" i="2"/>
  <c r="H266" i="2"/>
  <c r="H265" i="2"/>
  <c r="H264" i="2"/>
  <c r="H255" i="2"/>
  <c r="H250" i="2"/>
  <c r="H249" i="2"/>
  <c r="H248" i="2"/>
  <c r="H247" i="2"/>
  <c r="H246" i="2"/>
  <c r="H245" i="2"/>
  <c r="H244" i="2"/>
  <c r="H243" i="2"/>
  <c r="H242" i="2"/>
  <c r="H240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2" i="2"/>
  <c r="H151" i="2"/>
  <c r="H150" i="2"/>
  <c r="H149" i="2"/>
  <c r="H148" i="2"/>
  <c r="H147" i="2"/>
  <c r="H146" i="2"/>
  <c r="H145" i="2"/>
  <c r="H144" i="2"/>
  <c r="H140" i="2"/>
  <c r="H139" i="2"/>
  <c r="H138" i="2"/>
  <c r="H137" i="2"/>
  <c r="H136" i="2"/>
  <c r="H134" i="2"/>
  <c r="H133" i="2"/>
  <c r="H132" i="2"/>
  <c r="H131" i="2"/>
  <c r="H128" i="2"/>
  <c r="H127" i="2"/>
  <c r="H126" i="2"/>
  <c r="H125" i="2"/>
  <c r="H124" i="2"/>
  <c r="H120" i="2"/>
  <c r="H119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38" i="2"/>
  <c r="H37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7" i="2"/>
  <c r="H16" i="2"/>
  <c r="H15" i="2"/>
  <c r="H14" i="2"/>
  <c r="H13" i="2"/>
  <c r="H12" i="2"/>
  <c r="H10" i="2"/>
  <c r="E493" i="2"/>
  <c r="E492" i="2"/>
  <c r="E491" i="2"/>
  <c r="E490" i="2"/>
  <c r="E489" i="2"/>
  <c r="E487" i="2"/>
  <c r="E486" i="2"/>
  <c r="E485" i="2"/>
  <c r="E484" i="2"/>
  <c r="E483" i="2"/>
  <c r="E482" i="2"/>
  <c r="E481" i="2"/>
  <c r="E480" i="2"/>
  <c r="E479" i="2"/>
  <c r="E478" i="2"/>
  <c r="E477" i="2"/>
  <c r="E476" i="2"/>
  <c r="E475" i="2"/>
  <c r="E474" i="2"/>
  <c r="E473" i="2"/>
  <c r="E472" i="2"/>
  <c r="E471" i="2"/>
  <c r="E470" i="2"/>
  <c r="E469" i="2"/>
  <c r="E468" i="2"/>
  <c r="E467" i="2"/>
  <c r="E466" i="2"/>
  <c r="E465" i="2"/>
  <c r="E464" i="2"/>
  <c r="E463" i="2"/>
  <c r="E462" i="2"/>
  <c r="E461" i="2"/>
  <c r="E460" i="2"/>
  <c r="E459" i="2"/>
  <c r="E458" i="2"/>
  <c r="E457" i="2"/>
  <c r="E456" i="2"/>
  <c r="E455" i="2"/>
  <c r="E454" i="2"/>
  <c r="E453" i="2"/>
  <c r="E452" i="2"/>
  <c r="E451" i="2"/>
  <c r="E450" i="2"/>
  <c r="E449" i="2"/>
  <c r="E448" i="2"/>
  <c r="E447" i="2"/>
  <c r="E446" i="2"/>
  <c r="E445" i="2"/>
  <c r="E444" i="2"/>
  <c r="E443" i="2"/>
  <c r="E442" i="2"/>
  <c r="E441" i="2"/>
  <c r="E440" i="2"/>
  <c r="E439" i="2"/>
  <c r="E438" i="2"/>
  <c r="E437" i="2"/>
  <c r="E436" i="2"/>
  <c r="E435" i="2"/>
  <c r="E434" i="2"/>
  <c r="E433" i="2"/>
  <c r="E432" i="2"/>
  <c r="E431" i="2"/>
  <c r="E430" i="2"/>
  <c r="E429" i="2"/>
  <c r="E428" i="2"/>
  <c r="E427" i="2"/>
  <c r="E426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E406" i="2"/>
  <c r="E405" i="2"/>
  <c r="E404" i="2"/>
  <c r="E403" i="2"/>
  <c r="E402" i="2"/>
  <c r="E401" i="2"/>
  <c r="E400" i="2"/>
  <c r="E399" i="2"/>
  <c r="E398" i="2"/>
  <c r="E397" i="2"/>
  <c r="E396" i="2"/>
  <c r="E395" i="2"/>
  <c r="E394" i="2"/>
  <c r="E393" i="2"/>
  <c r="E392" i="2"/>
  <c r="E391" i="2"/>
  <c r="E390" i="2"/>
  <c r="E389" i="2"/>
  <c r="E388" i="2"/>
  <c r="E387" i="2"/>
  <c r="E386" i="2"/>
  <c r="E385" i="2"/>
  <c r="E384" i="2"/>
  <c r="E383" i="2"/>
  <c r="E382" i="2"/>
  <c r="E381" i="2"/>
  <c r="E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E332" i="2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6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7" i="2"/>
  <c r="E16" i="2"/>
  <c r="E15" i="2"/>
  <c r="E14" i="2"/>
  <c r="E13" i="2"/>
  <c r="E12" i="2"/>
  <c r="E10" i="2"/>
</calcChain>
</file>

<file path=xl/sharedStrings.xml><?xml version="1.0" encoding="utf-8"?>
<sst xmlns="http://schemas.openxmlformats.org/spreadsheetml/2006/main" count="1005" uniqueCount="773">
  <si>
    <t>Наименование 
показателя</t>
  </si>
  <si>
    <t>Код дохода по бюджетной классификации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</si>
  <si>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</si>
  <si>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</si>
  <si>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</si>
  <si>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</si>
  <si>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</si>
  <si>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</si>
  <si>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</si>
  <si>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</si>
  <si>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</si>
  <si>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</si>
  <si>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</si>
  <si>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х</t>
  </si>
  <si>
    <t xml:space="preserve">в том числе: </t>
  </si>
  <si>
    <t>НАЛОГОВЫЕ И НЕНАЛОГОВЫЕ ДОХОДЫ</t>
  </si>
  <si>
    <t xml:space="preserve"> 000 1000000000 0000 000</t>
  </si>
  <si>
    <t>НАЛОГИ НА ПРИБЫЛЬ, ДОХОДЫ</t>
  </si>
  <si>
    <t xml:space="preserve"> 000 1010000000 0000 000</t>
  </si>
  <si>
    <t>Налог на доходы физических лиц</t>
  </si>
  <si>
    <t xml:space="preserve"> 000 1010200001 0000 110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</si>
  <si>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</si>
  <si>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</si>
  <si>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</si>
  <si>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</si>
  <si>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</si>
  <si>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</si>
  <si>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</si>
  <si>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 000 1010208001 0000 110</t>
  </si>
  <si>
    <t>НАЛОГИ НА ТОВАРЫ (РАБОТЫ, УСЛУГИ), РЕАЛИЗУЕМЫЕ НА ТЕРРИТОРИИ РОССИЙСКОЙ ФЕДЕРАЦИИ</t>
  </si>
  <si>
    <t xml:space="preserve"> 000 1030000000 0000 000</t>
  </si>
  <si>
    <t>Акцизы по подакцизным товарам (продукции), производимым на территории Российской Федерации</t>
  </si>
  <si>
    <t xml:space="preserve"> 000 1030200001 0000 110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</si>
  <si>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</si>
  <si>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</si>
  <si>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</si>
  <si>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</si>
  <si>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</si>
  <si>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</si>
  <si>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</si>
  <si>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</si>
  <si>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</si>
  <si>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</si>
  <si>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</si>
  <si>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</si>
  <si>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</si>
  <si>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</si>
  <si>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</si>
  <si>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</si>
  <si>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>НАЛОГИ НА СОВОКУПНЫЙ ДОХОД</t>
  </si>
  <si>
    <t xml:space="preserve"> 000 1050000000 0000 000</t>
  </si>
  <si>
    <t>Налог, взимаемый в связи с применением упрощенной системы налогообложения</t>
  </si>
  <si>
    <t xml:space="preserve"> 000 1050100000 0000 110</t>
  </si>
  <si>
    <t>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</si>
  <si>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</si>
  <si>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</si>
  <si>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</si>
  <si>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</si>
  <si>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</si>
  <si>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</si>
  <si>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>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</si>
  <si>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</si>
  <si>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</si>
  <si>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>Налог, взимаемый в связи с применением патентной системы налогообложения</t>
  </si>
  <si>
    <t xml:space="preserve"> 000 1050400002 0000 110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</si>
  <si>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</si>
  <si>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 xml:space="preserve"> 000 1050402002 0000 110</t>
  </si>
  <si>
    <t>НАЛОГИ НА ИМУЩЕСТВО</t>
  </si>
  <si>
    <t xml:space="preserve"> 000 1060000000 0000 000</t>
  </si>
  <si>
    <t>Налог на имущество физических лиц</t>
  </si>
  <si>
    <t xml:space="preserve"> 000 1060100000 0000 110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</si>
  <si>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</si>
  <si>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000 1060103010 0000 110</t>
  </si>
  <si>
    <t>Земельный налог</t>
  </si>
  <si>
    <t xml:space="preserve"> 000 1060600000 0000 110</t>
  </si>
  <si>
    <t>Земельный налог с организаций</t>
  </si>
  <si>
    <t xml:space="preserve"> 000 1060603000 0000 110</t>
  </si>
  <si>
    <t>Земельный налог с организаций, обладающих земельным участком, расположенным в границах сельских поселений</t>
  </si>
  <si>
    <t xml:space="preserve"> 000 1060603310 0000 110</t>
  </si>
  <si>
    <t>Земельный налог с физических лиц</t>
  </si>
  <si>
    <t xml:space="preserve"> 000 1060604000 0000 110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</si>
  <si>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</si>
  <si>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000 1060604310 0000 110</t>
  </si>
  <si>
    <t>ГОСУДАРСТВЕННАЯ ПОШЛИНА</t>
  </si>
  <si>
    <t xml:space="preserve"> 000 1080000000 0000 000</t>
  </si>
  <si>
    <t>Государственная пошлина по делам, рассматриваемым в судах общей юрисдикции, мировыми судьями</t>
  </si>
  <si>
    <t xml:space="preserve"> 000 1080300001 0000 110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</si>
  <si>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</si>
  <si>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</si>
  <si>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>ДОХОДЫ ОТ ИСПОЛЬЗОВАНИЯ ИМУЩЕСТВА, НАХОДЯЩЕГОСЯ В ГОСУДАРСТВЕННОЙ И МУНИЦИПАЛЬНОЙ СОБСТВЕННОСТИ</t>
  </si>
  <si>
    <t xml:space="preserve"> 000 1110000000 0000 000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</si>
  <si>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</si>
  <si>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</si>
  <si>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</si>
  <si>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</si>
  <si>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</si>
  <si>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</si>
  <si>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</si>
  <si>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</si>
  <si>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</si>
  <si>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</si>
  <si>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</si>
  <si>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</si>
  <si>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</si>
  <si>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</si>
  <si>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>Платежи от государственных и муниципальных унитарных предприятий</t>
  </si>
  <si>
    <t xml:space="preserve"> 000 1110700000 0000 120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</si>
  <si>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</si>
  <si>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</si>
  <si>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</si>
  <si>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</si>
  <si>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</si>
  <si>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</si>
  <si>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</si>
  <si>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</si>
  <si>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</si>
  <si>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</si>
  <si>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</si>
  <si>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000 1110904510 0000 120</t>
  </si>
  <si>
    <t>ПЛАТЕЖИ ПРИ ПОЛЬЗОВАНИИ ПРИРОДНЫМИ РЕСУРСАМИ</t>
  </si>
  <si>
    <t xml:space="preserve"> 000 1120000000 0000 000</t>
  </si>
  <si>
    <t>Плата за негативное воздействие на окружающую среду</t>
  </si>
  <si>
    <t xml:space="preserve"> 000 1120100001 0000 120</t>
  </si>
  <si>
    <t>Плата за выбросы загрязняющих веществ в атмосферный воздух стационарными объектами</t>
  </si>
  <si>
    <t xml:space="preserve"> 000 1120101001 0000 120</t>
  </si>
  <si>
    <t>Плата за размещение отходов производства и потребления</t>
  </si>
  <si>
    <t xml:space="preserve"> 000 1120104001 0000 120</t>
  </si>
  <si>
    <t>Плата за размещение отходов производства</t>
  </si>
  <si>
    <t xml:space="preserve"> 000 1120104101 0000 120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</si>
  <si>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</si>
  <si>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000 1120107001 0000 120</t>
  </si>
  <si>
    <t>ДОХОДЫ ОТ ОКАЗАНИЯ ПЛАТНЫХ УСЛУГ И КОМПЕНСАЦИИ ЗАТРАТ ГОСУДАРСТВА</t>
  </si>
  <si>
    <t xml:space="preserve"> 000 1130000000 0000 000</t>
  </si>
  <si>
    <t>Доходы от оказания платных услуг (работ)</t>
  </si>
  <si>
    <t xml:space="preserve"> 000 1130100000 0000 130</t>
  </si>
  <si>
    <t>Прочие доходы от оказания платных услуг (работ)</t>
  </si>
  <si>
    <t xml:space="preserve"> 000 1130199000 0000 130</t>
  </si>
  <si>
    <t>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</si>
  <si>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</si>
  <si>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>Доходы от компенсации затрат государства</t>
  </si>
  <si>
    <t xml:space="preserve"> 000 1130200000 0000 130</t>
  </si>
  <si>
    <t>Доходы, поступающие в порядке возмещения расходов, понесенных в связи с эксплуатацией имущества</t>
  </si>
  <si>
    <t xml:space="preserve"> 000 1130206000 0000 130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</si>
  <si>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</si>
  <si>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</si>
  <si>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>Прочие доходы от компенсации затрат государства</t>
  </si>
  <si>
    <t xml:space="preserve"> 000 1130299000 0000 130</t>
  </si>
  <si>
    <t>Прочие доходы от компенсации затрат бюджетов муниципальных районов</t>
  </si>
  <si>
    <t xml:space="preserve"> 000 1130299505 0000 130</t>
  </si>
  <si>
    <t>ДОХОДЫ ОТ ПРОДАЖИ МАТЕРИАЛЬНЫХ И НЕМАТЕРИАЛЬНЫХ АКТИВОВ</t>
  </si>
  <si>
    <t xml:space="preserve"> 000 1140000000 0000 000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</si>
  <si>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</si>
  <si>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</si>
  <si>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</si>
  <si>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</si>
  <si>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</si>
  <si>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 000 1140205205 0000 410</t>
  </si>
  <si>
    <t>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</si>
  <si>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</si>
  <si>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>Доходы от продажи земельных участков, государственная собственность на которые не разграничена</t>
  </si>
  <si>
    <t xml:space="preserve"> 000 1140601000 0000 430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</si>
  <si>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</si>
  <si>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</si>
  <si>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</si>
  <si>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</si>
  <si>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</si>
  <si>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 000 1140602510 0000 430</t>
  </si>
  <si>
    <t>ШТРАФЫ, САНКЦИИ, ВОЗМЕЩЕНИЕ УЩЕРБА</t>
  </si>
  <si>
    <t xml:space="preserve"> 000 1160000000 0000 000</t>
  </si>
  <si>
    <t>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</si>
  <si>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</si>
  <si>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</si>
  <si>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000 1160105001 0000 140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</si>
  <si>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</si>
  <si>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000 1160105301 0000 140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</si>
  <si>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</si>
  <si>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000 1160106001 0000 140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</si>
  <si>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</si>
  <si>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000 1160106301 0000 140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</si>
  <si>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</si>
  <si>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</si>
  <si>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</si>
  <si>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</si>
  <si>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</si>
  <si>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000 1160115001 0000 140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</si>
  <si>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</si>
  <si>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000 1160115301 0000 140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</si>
  <si>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</si>
  <si>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 xml:space="preserve"> 000 1160115701 0000 140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</si>
  <si>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</si>
  <si>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000 1160119001 0000 140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</si>
  <si>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</si>
  <si>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000 1160119301 0000 140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</si>
  <si>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</si>
  <si>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000 1160120001 0000 140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</si>
  <si>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</si>
  <si>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000 1160120301 0000 140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</si>
  <si>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</si>
  <si>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</si>
  <si>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</si>
  <si>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 000 1160709000 0000 140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</si>
  <si>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</si>
  <si>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 xml:space="preserve"> 000 1160709005 0000 140</t>
  </si>
  <si>
    <t>Платежи в целях возмещения причиненного ущерба (убытков)</t>
  </si>
  <si>
    <t xml:space="preserve"> 000 1161000000 0000 140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</si>
  <si>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</si>
  <si>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</si>
  <si>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</si>
  <si>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000 1161012901 0000 140</t>
  </si>
  <si>
    <t>Платежи, уплачиваемые в целях возмещения вреда</t>
  </si>
  <si>
    <t xml:space="preserve"> 000 1161100001 0000 140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</si>
  <si>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</si>
  <si>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 xml:space="preserve"> 000 1161105001 0000 140</t>
  </si>
  <si>
    <t>ПРОЧИЕ НЕНАЛОГОВЫЕ ДОХОДЫ</t>
  </si>
  <si>
    <t xml:space="preserve"> 000 1170000000 0000 000</t>
  </si>
  <si>
    <t>Невыясненные поступления</t>
  </si>
  <si>
    <t xml:space="preserve"> 000 1170100000 0000 180</t>
  </si>
  <si>
    <t>Невыясненные поступления, зачисляемые в бюджеты муниципальных районов</t>
  </si>
  <si>
    <t xml:space="preserve"> 000 1170105005 0000 180</t>
  </si>
  <si>
    <t>Невыясненные поступления, зачисляемые в бюджеты сельских поселений</t>
  </si>
  <si>
    <t xml:space="preserve"> 000 1170105010 0000 180</t>
  </si>
  <si>
    <t>Прочие неналоговые доходы</t>
  </si>
  <si>
    <t xml:space="preserve"> 000 1170500000 0000 180</t>
  </si>
  <si>
    <t>Прочие неналоговые доходы бюджетов муниципальных районов</t>
  </si>
  <si>
    <t xml:space="preserve"> 000 1170505005 0000 180</t>
  </si>
  <si>
    <t>Прочие неналоговые доходы бюджетов сельских поселений</t>
  </si>
  <si>
    <t xml:space="preserve"> 000 1170505010 0000 180</t>
  </si>
  <si>
    <t>БЕЗВОЗМЕЗДНЫЕ ПОСТУПЛЕНИЯ</t>
  </si>
  <si>
    <t xml:space="preserve"> 000 2000000000 0000 000</t>
  </si>
  <si>
    <t>БЕЗВОЗМЕЗДНЫЕ ПОСТУПЛЕНИЯ ОТ ДРУГИХ БЮДЖЕТОВ БЮДЖЕТНОЙ СИСТЕМЫ РОССИЙСКОЙ ФЕДЕРАЦИИ</t>
  </si>
  <si>
    <t xml:space="preserve"> 000 2020000000 0000 000</t>
  </si>
  <si>
    <t>Дотации бюджетам бюджетной системы Российской Федерации</t>
  </si>
  <si>
    <t xml:space="preserve"> 000 2021000000 0000 150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</si>
  <si>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</si>
  <si>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 xml:space="preserve"> 000 2021600100 0000 150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</si>
  <si>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</si>
  <si>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 000 2021600110 0000 150</t>
  </si>
  <si>
    <t>Субсидии бюджетам бюджетной системы Российской Федерации (межбюджетные субсидии)</t>
  </si>
  <si>
    <t xml:space="preserve"> 000 2022000000 0000 150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</si>
  <si>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</si>
  <si>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</si>
  <si>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</si>
  <si>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000 2022530405 0000 150</t>
  </si>
  <si>
    <t>Субсидии бюджетам на поддержку отрасли культуры</t>
  </si>
  <si>
    <t xml:space="preserve"> 000 2022551900 0000 150</t>
  </si>
  <si>
    <t>Субсидии бюджетам муниципальных районов на поддержку отрасли культуры</t>
  </si>
  <si>
    <t xml:space="preserve"> 000 2022551905 0000 150</t>
  </si>
  <si>
    <t>Субсидии бюджетам на реализацию программ формирования современной городской среды</t>
  </si>
  <si>
    <t xml:space="preserve"> 000 2022555500 0000 150</t>
  </si>
  <si>
    <t>Субсидии бюджетам сельских поселений на реализацию программ формирования современной городской среды</t>
  </si>
  <si>
    <t xml:space="preserve"> 000 2022555510 0000 150</t>
  </si>
  <si>
    <t>Субсидии бюджетам на реализацию мероприятий по модернизации школьных систем образования</t>
  </si>
  <si>
    <t xml:space="preserve"> 000 2022575000 0000 150</t>
  </si>
  <si>
    <t>Субсидии бюджетам муниципальных районов на реализацию мероприятий по модернизации школьных систем образования</t>
  </si>
  <si>
    <t xml:space="preserve"> 000 2022575005 0000 150</t>
  </si>
  <si>
    <t>Прочие субсидии</t>
  </si>
  <si>
    <t xml:space="preserve"> 000 2022999900 0000 150</t>
  </si>
  <si>
    <t>Прочие субсидии бюджетам муниципальных районов</t>
  </si>
  <si>
    <t xml:space="preserve"> 000 2022999905 0000 150</t>
  </si>
  <si>
    <t>Прочие субсидии бюджетам сельских поселений</t>
  </si>
  <si>
    <t xml:space="preserve"> 000 2022999910 0000 150</t>
  </si>
  <si>
    <t>Субвенции бюджетам бюджетной системы Российской Федерации</t>
  </si>
  <si>
    <t xml:space="preserve"> 000 2023000000 0000 150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</si>
  <si>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</si>
  <si>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000 2023002200 0000 150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</si>
  <si>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</si>
  <si>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000 2023002205 0000 150</t>
  </si>
  <si>
    <t>Субвенции местным бюджетам на выполнение передаваемых полномочий субъектов Российской Федерации</t>
  </si>
  <si>
    <t xml:space="preserve"> 000 2023002400 0000 150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</si>
  <si>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</si>
  <si>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</si>
  <si>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>Субвенции бюджетам сельских поселений на выполнение передаваемых полномочий субъектов Российской Федерации</t>
  </si>
  <si>
    <t xml:space="preserve"> 000 2023002410 0000 150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</si>
  <si>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</si>
  <si>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000 2023511800 0000 150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</si>
  <si>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</si>
  <si>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000 2023511810 0000 150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</si>
  <si>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</si>
  <si>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</si>
  <si>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</si>
  <si>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000 2023512005 0000 150</t>
  </si>
  <si>
    <t>Прочие субвенции</t>
  </si>
  <si>
    <t xml:space="preserve"> 000 2023999900 0000 150</t>
  </si>
  <si>
    <t>Прочие субвенции бюджетам муниципальных районов</t>
  </si>
  <si>
    <t xml:space="preserve"> 000 2023999905 0000 150</t>
  </si>
  <si>
    <t>Иные межбюджетные трансферты</t>
  </si>
  <si>
    <t xml:space="preserve"> 000 2024000000 0000 150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</si>
  <si>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</si>
  <si>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</si>
  <si>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</si>
  <si>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</si>
  <si>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</si>
  <si>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000 2024530300 0000 150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</si>
  <si>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</si>
  <si>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000 2024530305 0000 150</t>
  </si>
  <si>
    <t>Прочие межбюджетные трансферты, передаваемые бюджетам</t>
  </si>
  <si>
    <t xml:space="preserve"> 000 2024999900 0000 150</t>
  </si>
  <si>
    <t>Прочие межбюджетные трансферты, передаваемые бюджетам сельских поселений</t>
  </si>
  <si>
    <t xml:space="preserve"> 000 2024999910 0000 150</t>
  </si>
  <si>
    <t>ПРОЧИЕ БЕЗВОЗМЕЗДНЫЕ ПОСТУПЛЕНИЯ</t>
  </si>
  <si>
    <t xml:space="preserve"> 000 2070000000 0000 000</t>
  </si>
  <si>
    <t>Прочие безвозмездные поступления в бюджеты муниципальных районов</t>
  </si>
  <si>
    <t xml:space="preserve"> 000 2070500005 0000 150</t>
  </si>
  <si>
    <t xml:space="preserve"> 000 2070503005 0000 150</t>
  </si>
  <si>
    <t>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</si>
  <si>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</si>
  <si>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</si>
  <si>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</si>
  <si>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</si>
  <si>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000 2196001005 0000 150</t>
  </si>
  <si>
    <t>ОБЩЕГОСУДАРСТВЕННЫЕ ВОПРОСЫ</t>
  </si>
  <si>
    <t xml:space="preserve"> 000 0100 0000000000 000</t>
  </si>
  <si>
    <t>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</si>
  <si>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</si>
  <si>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</si>
  <si>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</si>
  <si>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>Расходы на выплаты персоналу государственных (муниципальных) органов</t>
  </si>
  <si>
    <t xml:space="preserve"> 000 0102 0000000000 120</t>
  </si>
  <si>
    <t>Фонд оплаты труда государственных (муниципальных) органов</t>
  </si>
  <si>
    <t xml:space="preserve"> 000 0102 0000000000 121</t>
  </si>
  <si>
    <t>Иные выплаты персоналу государственных (муниципальных) органов, за исключением фонда оплаты труда</t>
  </si>
  <si>
    <t xml:space="preserve"> 000 0102 0000000000 122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</si>
  <si>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</si>
  <si>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</si>
  <si>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>Закупка товаров, работ и услуг для обеспечения государственных (муниципальных) нужд</t>
  </si>
  <si>
    <t xml:space="preserve"> 000 0102 0000000000 200</t>
  </si>
  <si>
    <t>Иные закупки товаров, работ и услуг для обеспечения государственных (муниципальных) нужд</t>
  </si>
  <si>
    <t xml:space="preserve"> 000 0102 0000000000 240</t>
  </si>
  <si>
    <t>Прочая закупка товаров, работ и услуг</t>
  </si>
  <si>
    <t xml:space="preserve"> 000 0102 0000000000 244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</si>
  <si>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</si>
  <si>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</si>
  <si>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</si>
  <si>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</si>
  <si>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</si>
  <si>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000 0103 0000000000 122</t>
  </si>
  <si>
    <t xml:space="preserve"> 000 0103 0000000000 129</t>
  </si>
  <si>
    <t xml:space="preserve"> 000 0103 0000000000 200</t>
  </si>
  <si>
    <t xml:space="preserve"> 000 0103 0000000000 240</t>
  </si>
  <si>
    <t xml:space="preserve"> 000 0103 0000000000 244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</si>
  <si>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</si>
  <si>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</si>
  <si>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</si>
  <si>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</si>
  <si>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</si>
  <si>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</si>
  <si>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</si>
  <si>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</si>
  <si>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</si>
  <si>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</si>
  <si>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>Закупка энергетических ресурсов</t>
  </si>
  <si>
    <t xml:space="preserve"> 000 0104 0000000000 247</t>
  </si>
  <si>
    <t>Иные бюджетные ассигнования</t>
  </si>
  <si>
    <t xml:space="preserve"> 000 0104 0000000000 800</t>
  </si>
  <si>
    <t>Исполнение судебных актов</t>
  </si>
  <si>
    <t xml:space="preserve"> 000 0104 0000000000 830</t>
  </si>
  <si>
    <t>Исполнение судебных актов Российской Федерации и мировых соглашений по возмещению причиненного вреда</t>
  </si>
  <si>
    <t xml:space="preserve"> 000 0104 0000000000 831</t>
  </si>
  <si>
    <t>Уплата налогов, сборов и иных платежей</t>
  </si>
  <si>
    <t xml:space="preserve"> 000 0104 0000000000 850</t>
  </si>
  <si>
    <t>Уплата налога на имущество организаций и земельного налога</t>
  </si>
  <si>
    <t xml:space="preserve"> 000 0104 0000000000 851</t>
  </si>
  <si>
    <t>Уплата прочих налогов, сборов</t>
  </si>
  <si>
    <t xml:space="preserve"> 000 0104 0000000000 852</t>
  </si>
  <si>
    <t>Уплата иных платежей</t>
  </si>
  <si>
    <t xml:space="preserve"> 000 0104 0000000000 853</t>
  </si>
  <si>
    <t>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</si>
  <si>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</si>
  <si>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</si>
  <si>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</si>
  <si>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</si>
  <si>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</si>
  <si>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</si>
  <si>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</si>
  <si>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</si>
  <si>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</si>
  <si>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</si>
  <si>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</si>
  <si>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</si>
  <si>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</si>
  <si>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</si>
  <si>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000 0106 0000000000 247</t>
  </si>
  <si>
    <t xml:space="preserve"> 000 0106 0000000000 800</t>
  </si>
  <si>
    <t xml:space="preserve"> 000 0106 0000000000 850</t>
  </si>
  <si>
    <t xml:space="preserve"> 000 0106 0000000000 851</t>
  </si>
  <si>
    <t>Резервные фонды</t>
  </si>
  <si>
    <t xml:space="preserve"> 000 0111 0000000000 000</t>
  </si>
  <si>
    <t xml:space="preserve"> 000 0111 0000000000 800</t>
  </si>
  <si>
    <t>Резервные средства</t>
  </si>
  <si>
    <t xml:space="preserve"> 000 0111 0000000000 870</t>
  </si>
  <si>
    <t>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</si>
  <si>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</si>
  <si>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</si>
  <si>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</si>
  <si>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</si>
  <si>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</si>
  <si>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</si>
  <si>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</si>
  <si>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</si>
  <si>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</si>
  <si>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000 0113 0000000000 247</t>
  </si>
  <si>
    <t>Социальное обеспечение и иные выплаты населению</t>
  </si>
  <si>
    <t xml:space="preserve"> 000 0113 0000000000 300</t>
  </si>
  <si>
    <t>Социальные выплаты гражданам, кроме публичных нормативных социальных выплат</t>
  </si>
  <si>
    <t xml:space="preserve"> 000 0113 0000000000 320</t>
  </si>
  <si>
    <t>Пособия, компенсации и иные социальные выплаты гражданам, кроме публичных нормативных обязательств</t>
  </si>
  <si>
    <t xml:space="preserve"> 000 0113 0000000000 321</t>
  </si>
  <si>
    <t xml:space="preserve"> 000 0113 0000000000 800</t>
  </si>
  <si>
    <t xml:space="preserve"> 000 0113 0000000000 850</t>
  </si>
  <si>
    <t xml:space="preserve"> 000 0113 0000000000 852</t>
  </si>
  <si>
    <t>НАЦИОНАЛЬНАЯ ОБОРОНА</t>
  </si>
  <si>
    <t xml:space="preserve"> 000 0200 0000000000 000</t>
  </si>
  <si>
    <t>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</si>
  <si>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</si>
  <si>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</si>
  <si>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</si>
  <si>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</si>
  <si>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</si>
  <si>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>НАЦИОНАЛЬНАЯ БЕЗОПАСНОСТЬ И ПРАВООХРАНИТЕЛЬНАЯ ДЕЯТЕЛЬНОСТЬ</t>
  </si>
  <si>
    <t xml:space="preserve"> 000 0300 0000000000 000</t>
  </si>
  <si>
    <t xml:space="preserve"> 000 0300 0000000000 244</t>
  </si>
  <si>
    <t>Гражданская оборона</t>
  </si>
  <si>
    <t xml:space="preserve"> 000 0309 0000000000 000</t>
  </si>
  <si>
    <t xml:space="preserve"> 000 0309 0000000000 100</t>
  </si>
  <si>
    <t>Расходы на выплаты персоналу казенных учреждений</t>
  </si>
  <si>
    <t xml:space="preserve"> 000 0309 0000000000 110</t>
  </si>
  <si>
    <t>Фонд оплаты труда учреждений</t>
  </si>
  <si>
    <t xml:space="preserve"> 000 0309 0000000000 111</t>
  </si>
  <si>
    <t>Иные выплаты персоналу учреждений, за исключением фонда оплаты труда</t>
  </si>
  <si>
    <t xml:space="preserve"> 000 0309 0000000000 112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</si>
  <si>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</si>
  <si>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</si>
  <si>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</si>
  <si>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</si>
  <si>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000 0309 0000000000 244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</si>
  <si>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</si>
  <si>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000 0310 0000000000 000</t>
  </si>
  <si>
    <t xml:space="preserve"> 000 0310 0000000000 200</t>
  </si>
  <si>
    <t xml:space="preserve"> 000 0310 0000000000 240</t>
  </si>
  <si>
    <t xml:space="preserve"> 000 0310 0000000000 244</t>
  </si>
  <si>
    <t>НАЦИОНАЛЬНАЯ ЭКОНОМИКА</t>
  </si>
  <si>
    <t xml:space="preserve"> 000 0400 0000000000 000</t>
  </si>
  <si>
    <t>Общеэкономические вопросы</t>
  </si>
  <si>
    <t xml:space="preserve"> 000 0401 0000000000 000</t>
  </si>
  <si>
    <t xml:space="preserve"> 000 0401 0000000000 100</t>
  </si>
  <si>
    <t xml:space="preserve"> 000 0401 0000000000 120</t>
  </si>
  <si>
    <t xml:space="preserve"> 000 0401 0000000000 121</t>
  </si>
  <si>
    <t xml:space="preserve"> 000 0401 0000000000 129</t>
  </si>
  <si>
    <t xml:space="preserve"> 000 0401 0000000000 200</t>
  </si>
  <si>
    <t xml:space="preserve"> 000 0401 0000000000 240</t>
  </si>
  <si>
    <t xml:space="preserve"> 000 0401 0000000000 244</t>
  </si>
  <si>
    <t>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</si>
  <si>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</si>
  <si>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</si>
  <si>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</si>
  <si>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</si>
  <si>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>Водное хозяйство</t>
  </si>
  <si>
    <t xml:space="preserve"> 000 0406 0000000000 000</t>
  </si>
  <si>
    <t xml:space="preserve"> 000 0406 0000000000 200</t>
  </si>
  <si>
    <t xml:space="preserve"> 000 0406 0000000000 240</t>
  </si>
  <si>
    <t xml:space="preserve"> 000 0406 0000000000 244</t>
  </si>
  <si>
    <t>Транспорт</t>
  </si>
  <si>
    <t xml:space="preserve"> 000 0408 0000000000 000</t>
  </si>
  <si>
    <t xml:space="preserve"> 000 0408 0000000000 800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</si>
  <si>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</si>
  <si>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</si>
  <si>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</si>
  <si>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000 0408 0000000000 811</t>
  </si>
  <si>
    <t>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</si>
  <si>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</si>
  <si>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</si>
  <si>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</si>
  <si>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</si>
  <si>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000 0409 0000000000 247</t>
  </si>
  <si>
    <t>Связь и информатика</t>
  </si>
  <si>
    <t xml:space="preserve"> 000 0410 0000000000 000</t>
  </si>
  <si>
    <t xml:space="preserve"> 000 0410 0000000000 200</t>
  </si>
  <si>
    <t xml:space="preserve"> 000 0410 0000000000 240</t>
  </si>
  <si>
    <t xml:space="preserve"> 000 0410 0000000000 244</t>
  </si>
  <si>
    <t>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</si>
  <si>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</si>
  <si>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</si>
  <si>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000 0412 0000000000 110</t>
  </si>
  <si>
    <t xml:space="preserve"> 000 0412 0000000000 111</t>
  </si>
  <si>
    <t xml:space="preserve"> 000 0412 0000000000 112</t>
  </si>
  <si>
    <t>Иные выплаты учреждений привлекаемым лицам</t>
  </si>
  <si>
    <t xml:space="preserve"> 000 0412 0000000000 113</t>
  </si>
  <si>
    <t xml:space="preserve"> 000 0412 0000000000 119</t>
  </si>
  <si>
    <t xml:space="preserve"> 000 0412 0000000000 120</t>
  </si>
  <si>
    <t xml:space="preserve"> 000 0412 0000000000 122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</si>
  <si>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</si>
  <si>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</si>
  <si>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</si>
  <si>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000 0412 0000000000 800</t>
  </si>
  <si>
    <t xml:space="preserve"> 000 0412 0000000000 810</t>
  </si>
  <si>
    <t xml:space="preserve"> 000 0412 0000000000 811</t>
  </si>
  <si>
    <t xml:space="preserve"> 000 0412 0000000000 850</t>
  </si>
  <si>
    <t xml:space="preserve"> 000 0412 0000000000 853</t>
  </si>
  <si>
    <t>ЖИЛИЩНО-КОММУНАЛЬНОЕ ХОЗЯЙСТВО</t>
  </si>
  <si>
    <t xml:space="preserve"> 000 0500 0000000000 000</t>
  </si>
  <si>
    <t>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</si>
  <si>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</si>
  <si>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</si>
  <si>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</si>
  <si>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</si>
  <si>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>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</si>
  <si>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</si>
  <si>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</si>
  <si>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</si>
  <si>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</si>
  <si>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000 0502 0000000000 800</t>
  </si>
  <si>
    <t xml:space="preserve"> 000 0502 0000000000 810</t>
  </si>
  <si>
    <t xml:space="preserve"> 000 0502 0000000000 811</t>
  </si>
  <si>
    <t>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</si>
  <si>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</si>
  <si>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</si>
  <si>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</si>
  <si>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</si>
  <si>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>Другие вопросы в области жилищно-коммунального хозяйства</t>
  </si>
  <si>
    <t xml:space="preserve"> 000 0505 0000000000 000</t>
  </si>
  <si>
    <t xml:space="preserve"> 000 0505 0000000000 200</t>
  </si>
  <si>
    <t xml:space="preserve"> 000 0505 0000000000 240</t>
  </si>
  <si>
    <t xml:space="preserve"> 000 0505 0000000000 244</t>
  </si>
  <si>
    <t>ОБРАЗОВАНИЕ</t>
  </si>
  <si>
    <t xml:space="preserve"> 000 0700 0000000000 000</t>
  </si>
  <si>
    <t>Дошкольное образование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</si>
  <si>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</si>
  <si>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</si>
  <si>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</si>
  <si>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</si>
  <si>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000 0701 0000000000 112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</si>
  <si>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</si>
  <si>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</si>
  <si>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</si>
  <si>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000 0701 0000000000 244</t>
  </si>
  <si>
    <t xml:space="preserve"> 000 0701 0000000000 247</t>
  </si>
  <si>
    <t xml:space="preserve"> 000 0701 0000000000 800</t>
  </si>
  <si>
    <t xml:space="preserve"> 000 0701 0000000000 850</t>
  </si>
  <si>
    <t xml:space="preserve"> 000 0701 0000000000 851</t>
  </si>
  <si>
    <t xml:space="preserve"> 000 0701 0000000000 853</t>
  </si>
  <si>
    <t>Общее образование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</si>
  <si>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</si>
  <si>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</si>
  <si>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</si>
  <si>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</si>
  <si>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</si>
  <si>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 xml:space="preserve"> 000 0702 0000000000 113</t>
  </si>
  <si>
    <t xml:space="preserve"> 000 0702 0000000000 119</t>
  </si>
  <si>
    <t xml:space="preserve"> 000 0702 0000000000 200</t>
  </si>
  <si>
    <t xml:space="preserve"> 000 0702 0000000000 240</t>
  </si>
  <si>
    <t>Закупка товаров, работ, услуг в целях капитального ремонта государственного (муниципального) имущества</t>
  </si>
  <si>
    <t xml:space="preserve"> 000 0702 0000000000 243</t>
  </si>
  <si>
    <t xml:space="preserve"> 000 0702 0000000000 244</t>
  </si>
  <si>
    <t xml:space="preserve"> 000 0702 0000000000 247</t>
  </si>
  <si>
    <t xml:space="preserve"> 000 0702 0000000000 300</t>
  </si>
  <si>
    <t xml:space="preserve"> 000 0702 0000000000 320</t>
  </si>
  <si>
    <t xml:space="preserve"> 000 0702 0000000000 321</t>
  </si>
  <si>
    <t>Предоставление субсидий бюджетным, автономным учреждениям и иным некоммерческим организациям</t>
  </si>
  <si>
    <t xml:space="preserve"> 000 0702 0000000000 600</t>
  </si>
  <si>
    <t>Субсидии бюджетным учреждениям</t>
  </si>
  <si>
    <t xml:space="preserve"> 000 0702 0000000000 610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</si>
  <si>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</si>
  <si>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000 0702 0000000000 611</t>
  </si>
  <si>
    <t>Субсидии бюджетным учреждениям на иные цели</t>
  </si>
  <si>
    <t xml:space="preserve"> 000 0702 0000000000 612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</si>
  <si>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</si>
  <si>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</si>
  <si>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</si>
  <si>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000 0702 0000000000 852</t>
  </si>
  <si>
    <t xml:space="preserve"> 000 0702 0000000000 853</t>
  </si>
  <si>
    <t>Дополнительное образование детей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</si>
  <si>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</si>
  <si>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</si>
  <si>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</si>
  <si>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</si>
  <si>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</si>
  <si>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>Молодежная политика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</si>
  <si>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</si>
  <si>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</si>
  <si>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</si>
  <si>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</si>
  <si>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</si>
  <si>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</si>
  <si>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</si>
  <si>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</si>
  <si>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000 0707 0000000000 300</t>
  </si>
  <si>
    <t>Иные выплаты населению</t>
  </si>
  <si>
    <t xml:space="preserve"> 000 0707 0000000000 360</t>
  </si>
  <si>
    <t xml:space="preserve"> 000 0707 0000000000 600</t>
  </si>
  <si>
    <t xml:space="preserve"> 000 0707 0000000000 610</t>
  </si>
  <si>
    <t xml:space="preserve"> 000 0707 0000000000 611</t>
  </si>
  <si>
    <t>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</si>
  <si>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</si>
  <si>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</si>
  <si>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</si>
  <si>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</si>
  <si>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</si>
  <si>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</si>
  <si>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</si>
  <si>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</si>
  <si>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</si>
  <si>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</si>
  <si>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</si>
  <si>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</si>
  <si>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</si>
  <si>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000 0709 0000000000 247</t>
  </si>
  <si>
    <t xml:space="preserve"> 000 0709 0000000000 300</t>
  </si>
  <si>
    <t xml:space="preserve"> 000 0709 0000000000 360</t>
  </si>
  <si>
    <t xml:space="preserve"> 000 0709 0000000000 800</t>
  </si>
  <si>
    <t xml:space="preserve"> 000 0709 0000000000 850</t>
  </si>
  <si>
    <t xml:space="preserve"> 000 0709 0000000000 851</t>
  </si>
  <si>
    <t>КУЛЬТУРА, КИНЕМАТОГРАФИЯ</t>
  </si>
  <si>
    <t xml:space="preserve"> 000 0800 0000000000 000</t>
  </si>
  <si>
    <t>Культура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</si>
  <si>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</si>
  <si>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</si>
  <si>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</si>
  <si>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</si>
  <si>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000 0801 0000000000 112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</si>
  <si>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</si>
  <si>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</si>
  <si>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</si>
  <si>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</si>
  <si>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000 0801 0000000000 247</t>
  </si>
  <si>
    <t xml:space="preserve"> 000 0801 0000000000 800</t>
  </si>
  <si>
    <t xml:space="preserve"> 000 0801 0000000000 850</t>
  </si>
  <si>
    <t xml:space="preserve"> 000 0801 0000000000 851</t>
  </si>
  <si>
    <t xml:space="preserve"> 000 0801 0000000000 852</t>
  </si>
  <si>
    <t>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</si>
  <si>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</si>
  <si>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</si>
  <si>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</si>
  <si>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</si>
  <si>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</si>
  <si>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</si>
  <si>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</si>
  <si>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</si>
  <si>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</si>
  <si>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>СОЦИАЛЬНАЯ ПОЛИТИКА</t>
  </si>
  <si>
    <t xml:space="preserve"> 000 1000 0000000000 000</t>
  </si>
  <si>
    <t>Пенсионное обеспечение</t>
  </si>
  <si>
    <t xml:space="preserve"> 000 1001 0000000000 000</t>
  </si>
  <si>
    <t xml:space="preserve"> 000 1001 0000000000 300</t>
  </si>
  <si>
    <t>Публичные нормативные социальные выплаты гражданам</t>
  </si>
  <si>
    <t xml:space="preserve"> 000 1001 0000000000 310</t>
  </si>
  <si>
    <t>Иные пенсии, социальные доплаты к пенсиям</t>
  </si>
  <si>
    <t xml:space="preserve"> 000 1001 0000000000 312</t>
  </si>
  <si>
    <t>Пособия, компенсации, меры социальной поддержки по публичным нормативным обязательствам</t>
  </si>
  <si>
    <t xml:space="preserve"> 000 1001 0000000000 313</t>
  </si>
  <si>
    <t>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</si>
  <si>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</si>
  <si>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</si>
  <si>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</si>
  <si>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</si>
  <si>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</si>
  <si>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000 1003 0000000000 310</t>
  </si>
  <si>
    <t xml:space="preserve"> 000 1003 0000000000 313</t>
  </si>
  <si>
    <t xml:space="preserve"> 000 1003 0000000000 600</t>
  </si>
  <si>
    <t xml:space="preserve"> 000 1003 0000000000 610</t>
  </si>
  <si>
    <t xml:space="preserve"> 000 1003 0000000000 611</t>
  </si>
  <si>
    <t>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</si>
  <si>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</si>
  <si>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</si>
  <si>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000 1006 0000000000 110</t>
  </si>
  <si>
    <t xml:space="preserve"> 000 1006 0000000000 113</t>
  </si>
  <si>
    <t xml:space="preserve"> 000 1006 0000000000 120</t>
  </si>
  <si>
    <t xml:space="preserve"> 000 1006 0000000000 121</t>
  </si>
  <si>
    <t xml:space="preserve"> 000 1006 0000000000 122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</si>
  <si>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</si>
  <si>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</si>
  <si>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</si>
  <si>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</si>
  <si>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000 1006 0000000000 300</t>
  </si>
  <si>
    <t xml:space="preserve"> 000 1006 0000000000 320</t>
  </si>
  <si>
    <t>Приобретение товаров, работ, услуг в пользу граждан в целях их социального обеспечения</t>
  </si>
  <si>
    <t xml:space="preserve"> 000 1006 0000000000 323</t>
  </si>
  <si>
    <t>ФИЗИЧЕСКАЯ КУЛЬТУРА И СПОРТ</t>
  </si>
  <si>
    <t xml:space="preserve"> 000 1100 0000000000 000</t>
  </si>
  <si>
    <t xml:space="preserve"> 000 1100 0000000000 244</t>
  </si>
  <si>
    <t>Физическая культура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</si>
  <si>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</si>
  <si>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</si>
  <si>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</si>
  <si>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</si>
  <si>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>ОБСЛУЖИВАНИЕ ГОСУДАРСТВЕННОГО (МУНИЦИПАЛЬНОГО) ДОЛГА</t>
  </si>
  <si>
    <t xml:space="preserve"> 000 1300 0000000000 000</t>
  </si>
  <si>
    <t>Обслуживание государственного (муниципального) внутреннего долга</t>
  </si>
  <si>
    <t xml:space="preserve"> 000 1301 0000000000 000</t>
  </si>
  <si>
    <t>Обслуживание государственного (муниципального) долга</t>
  </si>
  <si>
    <t xml:space="preserve"> 000 1301 0000000000 700</t>
  </si>
  <si>
    <t>Обслуживание муниципального долга</t>
  </si>
  <si>
    <t xml:space="preserve"> 000 1301 0000000000 730</t>
  </si>
  <si>
    <t>МЕЖБЮДЖЕТНЫЕ ТРАНСФЕРТЫ ОБЩЕГО ХАРАКТЕРА БЮДЖЕТАМ БЮДЖЕТНОЙ СИСТЕМЫ РОССИЙСКОЙ ФЕДЕРАЦИИ</t>
  </si>
  <si>
    <t xml:space="preserve"> 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</si>
  <si>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</si>
  <si>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</si>
  <si>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>Межбюджетные трансферты</t>
  </si>
  <si>
    <t xml:space="preserve"> 000 1401 0000000000 500</t>
  </si>
  <si>
    <t>Дотации</t>
  </si>
  <si>
    <t xml:space="preserve"> 000 1401 0000000000 510</t>
  </si>
  <si>
    <t>Дотации на выравнивание бюджетной обеспеченности</t>
  </si>
  <si>
    <t xml:space="preserve"> 000 1401 0000000000 511</t>
  </si>
  <si>
    <t>Прочие межбюджетные трансферты общего характера</t>
  </si>
  <si>
    <t xml:space="preserve"> 000 1403 0000000000 000</t>
  </si>
  <si>
    <t xml:space="preserve"> 000 1403 0000000000 500</t>
  </si>
  <si>
    <t xml:space="preserve"> 000 1403 0000000000 540</t>
  </si>
  <si>
    <t>Источники финансирования дефицита бюджетов - всего</t>
  </si>
  <si>
    <t>источники внутреннего финансирования</t>
  </si>
  <si>
    <t>Кредиты кредитных организаций в валюте Российской Федерации</t>
  </si>
  <si>
    <t xml:space="preserve"> 000 0102000000 0000 000</t>
  </si>
  <si>
    <t>Привлечение кредитов от кредитных организаций в валюте Российской Федерации</t>
  </si>
  <si>
    <t xml:space="preserve"> 000 0102000000 0000 700</t>
  </si>
  <si>
    <t>Привлечение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</si>
  <si>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</si>
  <si>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>Бюджетные кредиты из других бюджетов бюджетной системы Российской Федерации</t>
  </si>
  <si>
    <t xml:space="preserve"> 000 0103000000 0000 000</t>
  </si>
  <si>
    <t>Бюджетные кредиты из других бюджетов бюджетной системы Российской Федерации в валюте Российской Федерации</t>
  </si>
  <si>
    <t xml:space="preserve"> 000 0103010000 0000 000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</si>
  <si>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</si>
  <si>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 xml:space="preserve"> 000 0103010000 0000 800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</si>
  <si>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</si>
  <si>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 xml:space="preserve"> 000 0103010005 0000 810</t>
  </si>
  <si>
    <t>изменение остатков средств</t>
  </si>
  <si>
    <t>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</si>
  <si>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</si>
  <si>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</si>
  <si>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Увеличение остатков средств бюджетов</t>
  </si>
  <si>
    <t xml:space="preserve"> 000 0105000000 0000 500</t>
  </si>
  <si>
    <t>Увеличение прочих остатков средств бюджетов</t>
  </si>
  <si>
    <t xml:space="preserve"> 000 0105020000 0000 500</t>
  </si>
  <si>
    <t>Увеличение прочих остатков денежных средств бюджетов</t>
  </si>
  <si>
    <t xml:space="preserve"> 000 0105020100 0000 510</t>
  </si>
  <si>
    <t>Увеличение прочих остатков денежных средств бюджетов муниципальных районов</t>
  </si>
  <si>
    <t xml:space="preserve"> 000 0105020105 0000 510</t>
  </si>
  <si>
    <t>Увеличение прочих остатков денежных средств бюджетов сельских поселений</t>
  </si>
  <si>
    <t xml:space="preserve"> 000 0105020110 0000 510</t>
  </si>
  <si>
    <t>уменьшение остатков средств, всего</t>
  </si>
  <si>
    <t>Уменьшение остатков средств бюджетов</t>
  </si>
  <si>
    <t xml:space="preserve"> 000 0105000000 0000 600</t>
  </si>
  <si>
    <t>Уменьшение прочих остатков средств бюджетов</t>
  </si>
  <si>
    <t xml:space="preserve"> 000 0105020000 0000 600</t>
  </si>
  <si>
    <t>Уменьшение прочих остатков денежных средств бюджетов</t>
  </si>
  <si>
    <t xml:space="preserve"> 000 0105020100 0000 610</t>
  </si>
  <si>
    <t>Уменьшение прочих остатков денежных средств бюджетов муниципальных районов</t>
  </si>
  <si>
    <t xml:space="preserve"> 000 0105020105 0000 610</t>
  </si>
  <si>
    <t>Уменьшение прочих остатков денежных средств бюджетов сельских поселений</t>
  </si>
  <si>
    <t xml:space="preserve"> 000 0105020110 0000 610</t>
  </si>
  <si>
    <t>Справка</t>
  </si>
  <si>
    <t>об исполнении консолидированного бюджета МО "Катангский район"</t>
  </si>
  <si>
    <r>
      <t xml:space="preserve">Орган, обеспечивающий исполнение бюджета </t>
    </r>
    <r>
      <rPr>
        <b/>
        <u/>
        <sz val="10"/>
        <color indexed="8"/>
        <rFont val="Arial"/>
        <family val="2"/>
        <charset val="204"/>
      </rPr>
      <t>Финансовое управление администрации МО "Катангский район"</t>
    </r>
  </si>
  <si>
    <r>
      <t>Периодичность:</t>
    </r>
    <r>
      <rPr>
        <b/>
        <sz val="10"/>
        <rFont val="Arial"/>
        <family val="2"/>
        <charset val="204"/>
      </rPr>
      <t xml:space="preserve"> месячная</t>
    </r>
  </si>
  <si>
    <r>
      <t xml:space="preserve">Единица измерения:  </t>
    </r>
    <r>
      <rPr>
        <b/>
        <sz val="10"/>
        <rFont val="Arial"/>
        <family val="2"/>
        <charset val="204"/>
      </rPr>
      <t>руб.</t>
    </r>
  </si>
  <si>
    <t>Консолидированный бюджет</t>
  </si>
  <si>
    <t>Бюджет МО</t>
  </si>
  <si>
    <t>Бюджет сельских поселений</t>
  </si>
  <si>
    <t xml:space="preserve">Утверждено консол. бюджета </t>
  </si>
  <si>
    <t xml:space="preserve">Исполнение консол. бюджета </t>
  </si>
  <si>
    <t>Процент исп-я к плану года</t>
  </si>
  <si>
    <t>Утвеждено бюджет МО</t>
  </si>
  <si>
    <t>Исполнено бюджет МО</t>
  </si>
  <si>
    <t>Утверждено  бюджеты сельских поселений</t>
  </si>
  <si>
    <t>Исполнено бюджеты сельских поселений</t>
  </si>
  <si>
    <t>на 1   марта  2022 года</t>
  </si>
  <si>
    <t>Начальник финансового управления администрации МО "Катангский район"</t>
  </si>
  <si>
    <t>С. А. Светлолобова</t>
  </si>
  <si>
    <t>Главный бухгалтер</t>
  </si>
  <si>
    <t>Л. Г. Большедворская</t>
  </si>
  <si>
    <t>Начальник бюджетного отдела</t>
  </si>
  <si>
    <t>Т. А. Верхотурова</t>
  </si>
  <si>
    <t>Исп. Козлова Е.В., 21072</t>
  </si>
  <si>
    <t>Раздел 1.Доходы бюджета - всего</t>
  </si>
  <si>
    <t xml:space="preserve"> Раздел 2.Расходы бюджета - всего</t>
  </si>
  <si>
    <t xml:space="preserve"> Раздел 3.Результат исполнения бюджета (дефицит / профицит)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</si>
</sst>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0.0%"/>
  </numFmts>
  <fonts count="29" x14ac:knownFonts="1">
    <font>
      <sz val="1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u/>
      <sz val="10"/>
      <color indexed="8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sz val="11"/>
      <name val="Arial"/>
      <family val="2"/>
      <charset val="204"/>
    </font>
    <font>
      <sz val="10"/>
      <name val="Arial Cyr"/>
      <charset val="204"/>
    </font>
    <font>
      <b/>
      <i/>
      <sz val="11"/>
      <color rgb="FF000000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88">
    <xf numFmtId="0" fontId="0" fillId="0" borderId="0"/>
    <xf numFmtId="0" fontId="2" fillId="0" borderId="1"/>
    <xf numFmtId="0" fontId="3" fillId="0" borderId="1">
      <alignment horizontal="center" wrapText="1"/>
    </xf>
    <xf numFmtId="0" fontId="4" fillId="0" borderId="2"/>
    <xf numFmtId="0" fontId="4" fillId="0" borderId="1"/>
    <xf numFmtId="0" fontId="5" fillId="0" borderId="1"/>
    <xf numFmtId="0" fontId="3" fillId="0" borderId="1">
      <alignment horizontal="left" wrapText="1"/>
    </xf>
    <xf numFmtId="0" fontId="6" fillId="0" borderId="1"/>
    <xf numFmtId="0" fontId="7" fillId="0" borderId="1"/>
    <xf numFmtId="0" fontId="4" fillId="0" borderId="3"/>
    <xf numFmtId="0" fontId="8" fillId="0" borderId="4">
      <alignment horizontal="center"/>
    </xf>
    <xf numFmtId="0" fontId="5" fillId="0" borderId="5"/>
    <xf numFmtId="0" fontId="8" fillId="0" borderId="1">
      <alignment horizontal="left"/>
    </xf>
    <xf numFmtId="0" fontId="9" fillId="0" borderId="1">
      <alignment horizontal="center" vertical="top"/>
    </xf>
    <xf numFmtId="49" fontId="10" fillId="0" borderId="6">
      <alignment horizontal="right"/>
    </xf>
    <xf numFmtId="49" fontId="5" fillId="0" borderId="7">
      <alignment horizontal="center"/>
    </xf>
    <xf numFmtId="0" fontId="5" fillId="0" borderId="8"/>
    <xf numFmtId="49" fontId="5" fillId="0" borderId="1"/>
    <xf numFmtId="49" fontId="8" fillId="0" borderId="1">
      <alignment horizontal="right"/>
    </xf>
    <xf numFmtId="0" fontId="8" fillId="0" borderId="1"/>
    <xf numFmtId="0" fontId="8" fillId="0" borderId="1">
      <alignment horizontal="center"/>
    </xf>
    <xf numFmtId="0" fontId="8" fillId="0" borderId="6">
      <alignment horizontal="right"/>
    </xf>
    <xf numFmtId="164" fontId="8" fillId="0" borderId="9">
      <alignment horizontal="center"/>
    </xf>
    <xf numFmtId="49" fontId="8" fillId="0" borderId="1"/>
    <xf numFmtId="0" fontId="8" fillId="0" borderId="1">
      <alignment horizontal="right"/>
    </xf>
    <xf numFmtId="0" fontId="8" fillId="0" borderId="10">
      <alignment horizontal="center"/>
    </xf>
    <xf numFmtId="0" fontId="8" fillId="0" borderId="2">
      <alignment wrapText="1"/>
    </xf>
    <xf numFmtId="49" fontId="8" fillId="0" borderId="11">
      <alignment horizontal="center"/>
    </xf>
    <xf numFmtId="0" fontId="8" fillId="0" borderId="12">
      <alignment wrapText="1"/>
    </xf>
    <xf numFmtId="49" fontId="8" fillId="0" borderId="9">
      <alignment horizontal="center"/>
    </xf>
    <xf numFmtId="0" fontId="8" fillId="0" borderId="13">
      <alignment horizontal="left"/>
    </xf>
    <xf numFmtId="49" fontId="8" fillId="0" borderId="13"/>
    <xf numFmtId="0" fontId="8" fillId="0" borderId="9">
      <alignment horizontal="center"/>
    </xf>
    <xf numFmtId="49" fontId="8" fillId="0" borderId="14">
      <alignment horizontal="center"/>
    </xf>
    <xf numFmtId="0" fontId="6" fillId="0" borderId="15"/>
    <xf numFmtId="49" fontId="8" fillId="0" borderId="16">
      <alignment horizontal="center" vertical="center" wrapText="1"/>
    </xf>
    <xf numFmtId="49" fontId="8" fillId="0" borderId="17">
      <alignment horizontal="center" vertical="center" wrapText="1"/>
    </xf>
    <xf numFmtId="49" fontId="8" fillId="0" borderId="18">
      <alignment horizontal="center" vertical="center" wrapText="1"/>
    </xf>
    <xf numFmtId="49" fontId="8" fillId="0" borderId="4">
      <alignment horizontal="center" vertical="center" wrapText="1"/>
    </xf>
    <xf numFmtId="0" fontId="8" fillId="0" borderId="19">
      <alignment horizontal="left" wrapText="1"/>
    </xf>
    <xf numFmtId="49" fontId="8" fillId="0" borderId="20">
      <alignment horizontal="center" wrapText="1"/>
    </xf>
    <xf numFmtId="49" fontId="8" fillId="0" borderId="21">
      <alignment horizontal="center"/>
    </xf>
    <xf numFmtId="4" fontId="8" fillId="0" borderId="16">
      <alignment horizontal="right"/>
    </xf>
    <xf numFmtId="4" fontId="8" fillId="0" borderId="22">
      <alignment horizontal="right"/>
    </xf>
    <xf numFmtId="0" fontId="8" fillId="0" borderId="23">
      <alignment horizontal="left" wrapText="1"/>
    </xf>
    <xf numFmtId="4" fontId="8" fillId="0" borderId="24">
      <alignment horizontal="right"/>
    </xf>
    <xf numFmtId="0" fontId="8" fillId="0" borderId="25">
      <alignment horizontal="left" wrapText="1" indent="1"/>
    </xf>
    <xf numFmtId="49" fontId="8" fillId="0" borderId="26">
      <alignment horizontal="center" wrapText="1"/>
    </xf>
    <xf numFmtId="49" fontId="8" fillId="0" borderId="27">
      <alignment horizontal="center"/>
    </xf>
    <xf numFmtId="0" fontId="8" fillId="0" borderId="28">
      <alignment horizontal="left" wrapText="1" indent="1"/>
    </xf>
    <xf numFmtId="49" fontId="8" fillId="0" borderId="29">
      <alignment horizontal="center"/>
    </xf>
    <xf numFmtId="49" fontId="8" fillId="0" borderId="5">
      <alignment horizontal="center"/>
    </xf>
    <xf numFmtId="49" fontId="8" fillId="0" borderId="1">
      <alignment horizontal="center"/>
    </xf>
    <xf numFmtId="0" fontId="8" fillId="0" borderId="22">
      <alignment horizontal="left" wrapText="1" indent="2"/>
    </xf>
    <xf numFmtId="49" fontId="8" fillId="0" borderId="30">
      <alignment horizontal="center"/>
    </xf>
    <xf numFmtId="49" fontId="8" fillId="0" borderId="16">
      <alignment horizontal="center"/>
    </xf>
    <xf numFmtId="0" fontId="8" fillId="0" borderId="31">
      <alignment horizontal="left" wrapText="1" indent="2"/>
    </xf>
    <xf numFmtId="0" fontId="8" fillId="0" borderId="15"/>
    <xf numFmtId="0" fontId="8" fillId="2" borderId="15"/>
    <xf numFmtId="0" fontId="8" fillId="2" borderId="1"/>
    <xf numFmtId="0" fontId="8" fillId="0" borderId="1">
      <alignment horizontal="left" wrapText="1"/>
    </xf>
    <xf numFmtId="49" fontId="8" fillId="0" borderId="1">
      <alignment horizontal="center" wrapText="1"/>
    </xf>
    <xf numFmtId="0" fontId="8" fillId="0" borderId="2">
      <alignment horizontal="left"/>
    </xf>
    <xf numFmtId="49" fontId="8" fillId="0" borderId="2"/>
    <xf numFmtId="0" fontId="8" fillId="0" borderId="2"/>
    <xf numFmtId="0" fontId="8" fillId="0" borderId="32">
      <alignment horizontal="left" wrapText="1"/>
    </xf>
    <xf numFmtId="49" fontId="8" fillId="0" borderId="21">
      <alignment horizontal="center" wrapText="1"/>
    </xf>
    <xf numFmtId="4" fontId="8" fillId="0" borderId="18">
      <alignment horizontal="right"/>
    </xf>
    <xf numFmtId="4" fontId="8" fillId="0" borderId="33">
      <alignment horizontal="right"/>
    </xf>
    <xf numFmtId="0" fontId="8" fillId="0" borderId="34">
      <alignment horizontal="left" wrapText="1"/>
    </xf>
    <xf numFmtId="49" fontId="8" fillId="0" borderId="30">
      <alignment horizontal="center" wrapText="1"/>
    </xf>
    <xf numFmtId="49" fontId="8" fillId="0" borderId="22">
      <alignment horizontal="center"/>
    </xf>
    <xf numFmtId="0" fontId="8" fillId="0" borderId="12"/>
    <xf numFmtId="0" fontId="8" fillId="0" borderId="35"/>
    <xf numFmtId="0" fontId="2" fillId="0" borderId="31">
      <alignment horizontal="left" wrapText="1"/>
    </xf>
    <xf numFmtId="0" fontId="8" fillId="0" borderId="36">
      <alignment horizontal="center" wrapText="1"/>
    </xf>
    <xf numFmtId="49" fontId="8" fillId="0" borderId="37">
      <alignment horizontal="center" wrapText="1"/>
    </xf>
    <xf numFmtId="4" fontId="8" fillId="0" borderId="21">
      <alignment horizontal="right"/>
    </xf>
    <xf numFmtId="4" fontId="8" fillId="0" borderId="38">
      <alignment horizontal="right"/>
    </xf>
    <xf numFmtId="0" fontId="2" fillId="0" borderId="9">
      <alignment horizontal="left" wrapText="1"/>
    </xf>
    <xf numFmtId="0" fontId="5" fillId="0" borderId="15"/>
    <xf numFmtId="0" fontId="8" fillId="0" borderId="1">
      <alignment horizontal="center" wrapText="1"/>
    </xf>
    <xf numFmtId="0" fontId="2" fillId="0" borderId="1">
      <alignment horizontal="center"/>
    </xf>
    <xf numFmtId="0" fontId="2" fillId="0" borderId="2"/>
    <xf numFmtId="49" fontId="8" fillId="0" borderId="2">
      <alignment horizontal="left"/>
    </xf>
    <xf numFmtId="49" fontId="8" fillId="0" borderId="18">
      <alignment horizontal="center"/>
    </xf>
    <xf numFmtId="0" fontId="8" fillId="0" borderId="25">
      <alignment horizontal="left" wrapText="1"/>
    </xf>
    <xf numFmtId="49" fontId="8" fillId="0" borderId="39">
      <alignment horizontal="center"/>
    </xf>
    <xf numFmtId="0" fontId="8" fillId="0" borderId="28">
      <alignment horizontal="left" wrapText="1"/>
    </xf>
    <xf numFmtId="0" fontId="5" fillId="0" borderId="27"/>
    <xf numFmtId="0" fontId="5" fillId="0" borderId="39"/>
    <xf numFmtId="0" fontId="8" fillId="0" borderId="32">
      <alignment horizontal="left" wrapText="1" indent="1"/>
    </xf>
    <xf numFmtId="49" fontId="8" fillId="0" borderId="40">
      <alignment horizontal="center" wrapText="1"/>
    </xf>
    <xf numFmtId="0" fontId="8" fillId="0" borderId="34">
      <alignment horizontal="left" wrapText="1" indent="1"/>
    </xf>
    <xf numFmtId="0" fontId="8" fillId="0" borderId="25">
      <alignment horizontal="left" wrapText="1" indent="2"/>
    </xf>
    <xf numFmtId="0" fontId="8" fillId="0" borderId="28">
      <alignment horizontal="left" wrapText="1" indent="2"/>
    </xf>
    <xf numFmtId="49" fontId="8" fillId="0" borderId="40">
      <alignment horizontal="center"/>
    </xf>
    <xf numFmtId="0" fontId="5" fillId="0" borderId="13"/>
    <xf numFmtId="0" fontId="5" fillId="0" borderId="2"/>
    <xf numFmtId="0" fontId="11" fillId="0" borderId="17">
      <alignment horizontal="center" vertical="center" textRotation="90" wrapText="1"/>
    </xf>
    <xf numFmtId="0" fontId="8" fillId="0" borderId="16">
      <alignment horizontal="center" vertical="top" wrapText="1"/>
    </xf>
    <xf numFmtId="0" fontId="8" fillId="0" borderId="27">
      <alignment horizontal="center" vertical="top"/>
    </xf>
    <xf numFmtId="0" fontId="8" fillId="0" borderId="16">
      <alignment horizontal="center" vertical="top"/>
    </xf>
    <xf numFmtId="49" fontId="8" fillId="0" borderId="16">
      <alignment horizontal="center" vertical="top" wrapText="1"/>
    </xf>
    <xf numFmtId="0" fontId="2" fillId="0" borderId="41"/>
    <xf numFmtId="49" fontId="2" fillId="0" borderId="20">
      <alignment horizontal="center"/>
    </xf>
    <xf numFmtId="0" fontId="6" fillId="0" borderId="8"/>
    <xf numFmtId="49" fontId="12" fillId="0" borderId="42">
      <alignment horizontal="left" vertical="center" wrapText="1"/>
    </xf>
    <xf numFmtId="49" fontId="2" fillId="0" borderId="30">
      <alignment horizontal="center" vertical="center" wrapText="1"/>
    </xf>
    <xf numFmtId="49" fontId="8" fillId="0" borderId="43">
      <alignment horizontal="left" vertical="center" wrapText="1" indent="2"/>
    </xf>
    <xf numFmtId="49" fontId="8" fillId="0" borderId="26">
      <alignment horizontal="center" vertical="center" wrapText="1"/>
    </xf>
    <xf numFmtId="0" fontId="8" fillId="0" borderId="27"/>
    <xf numFmtId="4" fontId="8" fillId="0" borderId="27">
      <alignment horizontal="right"/>
    </xf>
    <xf numFmtId="4" fontId="8" fillId="0" borderId="39">
      <alignment horizontal="right"/>
    </xf>
    <xf numFmtId="49" fontId="8" fillId="0" borderId="44">
      <alignment horizontal="left" vertical="center" wrapText="1" indent="3"/>
    </xf>
    <xf numFmtId="49" fontId="8" fillId="0" borderId="40">
      <alignment horizontal="center" vertical="center" wrapText="1"/>
    </xf>
    <xf numFmtId="49" fontId="8" fillId="0" borderId="42">
      <alignment horizontal="left" vertical="center" wrapText="1" indent="3"/>
    </xf>
    <xf numFmtId="49" fontId="8" fillId="0" borderId="30">
      <alignment horizontal="center" vertical="center" wrapText="1"/>
    </xf>
    <xf numFmtId="49" fontId="8" fillId="0" borderId="45">
      <alignment horizontal="left" vertical="center" wrapText="1" indent="3"/>
    </xf>
    <xf numFmtId="0" fontId="12" fillId="0" borderId="41">
      <alignment horizontal="left" vertical="center" wrapText="1"/>
    </xf>
    <xf numFmtId="49" fontId="8" fillId="0" borderId="46">
      <alignment horizontal="center" vertical="center" wrapText="1"/>
    </xf>
    <xf numFmtId="4" fontId="8" fillId="0" borderId="4">
      <alignment horizontal="right"/>
    </xf>
    <xf numFmtId="4" fontId="8" fillId="0" borderId="47">
      <alignment horizontal="right"/>
    </xf>
    <xf numFmtId="0" fontId="11" fillId="0" borderId="13">
      <alignment horizontal="center" vertical="center" textRotation="90" wrapText="1"/>
    </xf>
    <xf numFmtId="49" fontId="8" fillId="0" borderId="13">
      <alignment horizontal="left" vertical="center" wrapText="1" indent="3"/>
    </xf>
    <xf numFmtId="49" fontId="8" fillId="0" borderId="15">
      <alignment horizontal="center" vertical="center" wrapText="1"/>
    </xf>
    <xf numFmtId="4" fontId="8" fillId="0" borderId="15">
      <alignment horizontal="right"/>
    </xf>
    <xf numFmtId="0" fontId="8" fillId="0" borderId="1">
      <alignment vertical="center"/>
    </xf>
    <xf numFmtId="49" fontId="8" fillId="0" borderId="1">
      <alignment horizontal="left" vertical="center" wrapText="1" indent="3"/>
    </xf>
    <xf numFmtId="49" fontId="8" fillId="0" borderId="1">
      <alignment horizontal="center" vertical="center" wrapText="1"/>
    </xf>
    <xf numFmtId="4" fontId="8" fillId="0" borderId="1">
      <alignment horizontal="right" shrinkToFit="1"/>
    </xf>
    <xf numFmtId="0" fontId="11" fillId="0" borderId="2">
      <alignment horizontal="center" vertical="center" textRotation="90" wrapText="1"/>
    </xf>
    <xf numFmtId="49" fontId="8" fillId="0" borderId="2">
      <alignment horizontal="left" vertical="center" wrapText="1" indent="3"/>
    </xf>
    <xf numFmtId="49" fontId="8" fillId="0" borderId="2">
      <alignment horizontal="center" vertical="center" wrapText="1"/>
    </xf>
    <xf numFmtId="4" fontId="8" fillId="0" borderId="2">
      <alignment horizontal="right"/>
    </xf>
    <xf numFmtId="49" fontId="8" fillId="0" borderId="27">
      <alignment horizontal="center" vertical="center" wrapText="1"/>
    </xf>
    <xf numFmtId="0" fontId="12" fillId="0" borderId="48">
      <alignment horizontal="left" vertical="center" wrapText="1"/>
    </xf>
    <xf numFmtId="49" fontId="2" fillId="0" borderId="20">
      <alignment horizontal="center" vertical="center" wrapText="1"/>
    </xf>
    <xf numFmtId="4" fontId="8" fillId="0" borderId="49">
      <alignment horizontal="right"/>
    </xf>
    <xf numFmtId="49" fontId="8" fillId="0" borderId="50">
      <alignment horizontal="left" vertical="center" wrapText="1" indent="2"/>
    </xf>
    <xf numFmtId="0" fontId="8" fillId="0" borderId="29"/>
    <xf numFmtId="0" fontId="8" fillId="0" borderId="22"/>
    <xf numFmtId="49" fontId="8" fillId="0" borderId="51">
      <alignment horizontal="left" vertical="center" wrapText="1" indent="3"/>
    </xf>
    <xf numFmtId="4" fontId="8" fillId="0" borderId="52">
      <alignment horizontal="right"/>
    </xf>
    <xf numFmtId="49" fontId="8" fillId="0" borderId="53">
      <alignment horizontal="left" vertical="center" wrapText="1" indent="3"/>
    </xf>
    <xf numFmtId="49" fontId="8" fillId="0" borderId="54">
      <alignment horizontal="left" vertical="center" wrapText="1" indent="3"/>
    </xf>
    <xf numFmtId="49" fontId="8" fillId="0" borderId="55">
      <alignment horizontal="center" vertical="center" wrapText="1"/>
    </xf>
    <xf numFmtId="4" fontId="8" fillId="0" borderId="56">
      <alignment horizontal="right"/>
    </xf>
    <xf numFmtId="0" fontId="11" fillId="0" borderId="13">
      <alignment horizontal="center" vertical="center" textRotation="90"/>
    </xf>
    <xf numFmtId="4" fontId="8" fillId="0" borderId="1">
      <alignment horizontal="right"/>
    </xf>
    <xf numFmtId="0" fontId="11" fillId="0" borderId="2">
      <alignment horizontal="center" vertical="center" textRotation="90"/>
    </xf>
    <xf numFmtId="0" fontId="11" fillId="0" borderId="17">
      <alignment horizontal="center" vertical="center" textRotation="90"/>
    </xf>
    <xf numFmtId="0" fontId="8" fillId="0" borderId="39"/>
    <xf numFmtId="49" fontId="8" fillId="0" borderId="57">
      <alignment horizontal="center" vertical="center" wrapText="1"/>
    </xf>
    <xf numFmtId="0" fontId="8" fillId="0" borderId="58"/>
    <xf numFmtId="0" fontId="8" fillId="0" borderId="59"/>
    <xf numFmtId="0" fontId="11" fillId="0" borderId="16">
      <alignment horizontal="center" vertical="center" textRotation="90"/>
    </xf>
    <xf numFmtId="49" fontId="12" fillId="0" borderId="48">
      <alignment horizontal="left" vertical="center" wrapText="1"/>
    </xf>
    <xf numFmtId="0" fontId="2" fillId="0" borderId="40">
      <alignment horizontal="center" vertical="center"/>
    </xf>
    <xf numFmtId="0" fontId="8" fillId="0" borderId="26">
      <alignment horizontal="center" vertical="center"/>
    </xf>
    <xf numFmtId="0" fontId="8" fillId="0" borderId="40">
      <alignment horizontal="center" vertical="center"/>
    </xf>
    <xf numFmtId="0" fontId="8" fillId="0" borderId="30">
      <alignment horizontal="center" vertical="center"/>
    </xf>
    <xf numFmtId="0" fontId="8" fillId="0" borderId="46">
      <alignment horizontal="center" vertical="center"/>
    </xf>
    <xf numFmtId="0" fontId="2" fillId="0" borderId="20">
      <alignment horizontal="center" vertical="center"/>
    </xf>
    <xf numFmtId="49" fontId="2" fillId="0" borderId="30">
      <alignment horizontal="center" vertical="center"/>
    </xf>
    <xf numFmtId="49" fontId="8" fillId="0" borderId="57">
      <alignment horizontal="center" vertical="center"/>
    </xf>
    <xf numFmtId="49" fontId="8" fillId="0" borderId="40">
      <alignment horizontal="center" vertical="center"/>
    </xf>
    <xf numFmtId="49" fontId="8" fillId="0" borderId="30">
      <alignment horizontal="center" vertical="center"/>
    </xf>
    <xf numFmtId="49" fontId="8" fillId="0" borderId="46">
      <alignment horizontal="center" vertical="center"/>
    </xf>
    <xf numFmtId="49" fontId="8" fillId="0" borderId="2">
      <alignment horizontal="center" wrapText="1"/>
    </xf>
    <xf numFmtId="0" fontId="8" fillId="0" borderId="2">
      <alignment horizontal="center"/>
    </xf>
    <xf numFmtId="49" fontId="8" fillId="0" borderId="1">
      <alignment horizontal="left"/>
    </xf>
    <xf numFmtId="0" fontId="8" fillId="0" borderId="13">
      <alignment horizontal="center"/>
    </xf>
    <xf numFmtId="49" fontId="8" fillId="0" borderId="13">
      <alignment horizontal="center"/>
    </xf>
    <xf numFmtId="0" fontId="13" fillId="0" borderId="2">
      <alignment wrapText="1"/>
    </xf>
    <xf numFmtId="0" fontId="14" fillId="0" borderId="2"/>
    <xf numFmtId="0" fontId="13" fillId="0" borderId="16">
      <alignment wrapText="1"/>
    </xf>
    <xf numFmtId="0" fontId="13" fillId="0" borderId="13">
      <alignment wrapText="1"/>
    </xf>
    <xf numFmtId="0" fontId="14" fillId="0" borderId="13"/>
    <xf numFmtId="0" fontId="17" fillId="0" borderId="0"/>
    <xf numFmtId="0" fontId="17" fillId="0" borderId="0"/>
    <xf numFmtId="0" fontId="17" fillId="0" borderId="0"/>
    <xf numFmtId="0" fontId="15" fillId="0" borderId="1"/>
    <xf numFmtId="0" fontId="15" fillId="0" borderId="1"/>
    <xf numFmtId="0" fontId="16" fillId="3" borderId="1"/>
    <xf numFmtId="0" fontId="15" fillId="0" borderId="1"/>
    <xf numFmtId="0" fontId="1" fillId="0" borderId="1"/>
    <xf numFmtId="0" fontId="26" fillId="0" borderId="1"/>
  </cellStyleXfs>
  <cellXfs count="59">
    <xf numFmtId="0" fontId="0" fillId="0" borderId="0" xfId="0"/>
    <xf numFmtId="0" fontId="0" fillId="0" borderId="0" xfId="0" applyProtection="1">
      <protection locked="0"/>
    </xf>
    <xf numFmtId="0" fontId="6" fillId="0" borderId="1" xfId="7" applyNumberFormat="1" applyProtection="1"/>
    <xf numFmtId="0" fontId="19" fillId="0" borderId="1" xfId="186" applyFont="1" applyAlignment="1">
      <alignment horizontal="left" vertical="top" wrapText="1"/>
    </xf>
    <xf numFmtId="0" fontId="21" fillId="0" borderId="1" xfId="7" applyFont="1"/>
    <xf numFmtId="49" fontId="21" fillId="0" borderId="1" xfId="36" applyFont="1" applyBorder="1" applyAlignment="1"/>
    <xf numFmtId="0" fontId="21" fillId="0" borderId="1" xfId="5" applyFont="1"/>
    <xf numFmtId="4" fontId="22" fillId="0" borderId="1" xfId="186" applyNumberFormat="1" applyFont="1" applyAlignment="1">
      <alignment horizontal="center" vertical="center" wrapText="1"/>
    </xf>
    <xf numFmtId="49" fontId="21" fillId="0" borderId="1" xfId="20" applyNumberFormat="1" applyFont="1" applyAlignment="1"/>
    <xf numFmtId="49" fontId="21" fillId="0" borderId="60" xfId="35" applyFont="1" applyBorder="1">
      <alignment horizontal="center" vertical="center" wrapText="1"/>
    </xf>
    <xf numFmtId="49" fontId="23" fillId="0" borderId="60" xfId="46" applyNumberFormat="1" applyFont="1" applyBorder="1" applyAlignment="1">
      <alignment horizontal="center" vertical="center" wrapText="1"/>
    </xf>
    <xf numFmtId="0" fontId="18" fillId="0" borderId="60" xfId="186" applyFont="1" applyBorder="1" applyAlignment="1">
      <alignment horizontal="center" vertical="center" wrapText="1"/>
    </xf>
    <xf numFmtId="165" fontId="18" fillId="0" borderId="60" xfId="186" applyNumberFormat="1" applyFont="1" applyBorder="1" applyAlignment="1">
      <alignment horizontal="center" vertical="center" wrapText="1"/>
    </xf>
    <xf numFmtId="10" fontId="24" fillId="0" borderId="60" xfId="34" applyNumberFormat="1" applyFont="1" applyBorder="1" applyAlignment="1">
      <alignment horizontal="right" vertical="center"/>
    </xf>
    <xf numFmtId="49" fontId="21" fillId="0" borderId="60" xfId="35" applyFont="1" applyBorder="1">
      <alignment horizontal="center" vertical="center" wrapText="1"/>
    </xf>
    <xf numFmtId="49" fontId="21" fillId="0" borderId="60" xfId="35" applyFont="1" applyBorder="1" applyProtection="1">
      <alignment horizontal="center" vertical="center" wrapText="1"/>
      <protection locked="0"/>
    </xf>
    <xf numFmtId="49" fontId="23" fillId="0" borderId="60" xfId="14" applyFont="1" applyBorder="1" applyAlignment="1">
      <alignment horizontal="center" vertical="center" wrapText="1"/>
    </xf>
    <xf numFmtId="0" fontId="18" fillId="0" borderId="1" xfId="186" applyFont="1" applyAlignment="1">
      <alignment horizontal="center" vertical="top" wrapText="1"/>
    </xf>
    <xf numFmtId="0" fontId="19" fillId="0" borderId="1" xfId="186" applyFont="1" applyAlignment="1">
      <alignment horizontal="left" vertical="top" wrapText="1"/>
    </xf>
    <xf numFmtId="49" fontId="21" fillId="0" borderId="60" xfId="38" applyFont="1" applyBorder="1">
      <alignment horizontal="center" vertical="center" wrapText="1"/>
    </xf>
    <xf numFmtId="0" fontId="21" fillId="0" borderId="60" xfId="46" applyNumberFormat="1" applyFont="1" applyBorder="1" applyProtection="1">
      <alignment horizontal="left" wrapText="1" indent="1"/>
    </xf>
    <xf numFmtId="0" fontId="21" fillId="0" borderId="60" xfId="53" applyNumberFormat="1" applyFont="1" applyBorder="1" applyProtection="1">
      <alignment horizontal="left" wrapText="1" indent="2"/>
    </xf>
    <xf numFmtId="0" fontId="21" fillId="0" borderId="60" xfId="65" applyNumberFormat="1" applyFont="1" applyBorder="1" applyProtection="1">
      <alignment horizontal="left" wrapText="1"/>
    </xf>
    <xf numFmtId="0" fontId="21" fillId="0" borderId="60" xfId="91" applyNumberFormat="1" applyFont="1" applyBorder="1" applyProtection="1">
      <alignment horizontal="left" wrapText="1" indent="1"/>
    </xf>
    <xf numFmtId="49" fontId="21" fillId="0" borderId="60" xfId="41" applyNumberFormat="1" applyFont="1" applyBorder="1" applyAlignment="1" applyProtection="1">
      <alignment horizontal="center" vertical="center"/>
    </xf>
    <xf numFmtId="4" fontId="21" fillId="0" borderId="60" xfId="42" applyNumberFormat="1" applyFont="1" applyBorder="1" applyAlignment="1" applyProtection="1">
      <alignment horizontal="right" vertical="center"/>
    </xf>
    <xf numFmtId="49" fontId="21" fillId="0" borderId="60" xfId="48" applyNumberFormat="1" applyFont="1" applyBorder="1" applyAlignment="1" applyProtection="1">
      <alignment horizontal="center" vertical="center"/>
    </xf>
    <xf numFmtId="49" fontId="21" fillId="0" borderId="60" xfId="51" applyNumberFormat="1" applyFont="1" applyBorder="1" applyAlignment="1" applyProtection="1">
      <alignment horizontal="center" vertical="center"/>
    </xf>
    <xf numFmtId="49" fontId="21" fillId="0" borderId="60" xfId="52" applyNumberFormat="1" applyFont="1" applyBorder="1" applyAlignment="1" applyProtection="1">
      <alignment horizontal="center" vertical="center"/>
    </xf>
    <xf numFmtId="49" fontId="21" fillId="0" borderId="60" xfId="55" applyNumberFormat="1" applyFont="1" applyBorder="1" applyAlignment="1" applyProtection="1">
      <alignment horizontal="center" vertical="center"/>
    </xf>
    <xf numFmtId="4" fontId="21" fillId="0" borderId="60" xfId="67" applyNumberFormat="1" applyFont="1" applyBorder="1" applyAlignment="1" applyProtection="1">
      <alignment horizontal="right" vertical="center"/>
    </xf>
    <xf numFmtId="4" fontId="21" fillId="0" borderId="60" xfId="43" applyNumberFormat="1" applyFont="1" applyBorder="1" applyAlignment="1" applyProtection="1">
      <alignment horizontal="right" vertical="center"/>
    </xf>
    <xf numFmtId="49" fontId="21" fillId="0" borderId="60" xfId="85" applyNumberFormat="1" applyFont="1" applyBorder="1" applyAlignment="1" applyProtection="1">
      <alignment horizontal="center" vertical="center"/>
    </xf>
    <xf numFmtId="0" fontId="25" fillId="0" borderId="0" xfId="0" applyFont="1" applyProtection="1">
      <protection locked="0"/>
    </xf>
    <xf numFmtId="49" fontId="22" fillId="4" borderId="61" xfId="187" applyNumberFormat="1" applyFont="1" applyFill="1" applyBorder="1" applyAlignment="1">
      <alignment horizontal="left" vertical="top" wrapText="1"/>
    </xf>
    <xf numFmtId="49" fontId="22" fillId="4" borderId="1" xfId="187" applyNumberFormat="1" applyFont="1" applyFill="1" applyAlignment="1">
      <alignment horizontal="left" vertical="top" wrapText="1"/>
    </xf>
    <xf numFmtId="0" fontId="22" fillId="4" borderId="62" xfId="187" applyFont="1" applyFill="1" applyBorder="1" applyAlignment="1">
      <alignment horizontal="center" vertical="center" wrapText="1"/>
    </xf>
    <xf numFmtId="49" fontId="22" fillId="4" borderId="1" xfId="187" applyNumberFormat="1" applyFont="1" applyFill="1" applyAlignment="1">
      <alignment horizontal="center" vertical="center" wrapText="1"/>
    </xf>
    <xf numFmtId="49" fontId="22" fillId="4" borderId="61" xfId="187" applyNumberFormat="1" applyFont="1" applyFill="1" applyBorder="1" applyAlignment="1">
      <alignment horizontal="left" vertical="top" wrapText="1"/>
    </xf>
    <xf numFmtId="0" fontId="22" fillId="4" borderId="1" xfId="187" applyFont="1" applyFill="1" applyAlignment="1">
      <alignment horizontal="center" vertical="center" wrapText="1"/>
    </xf>
    <xf numFmtId="49" fontId="22" fillId="4" borderId="1" xfId="187" applyNumberFormat="1" applyFont="1" applyFill="1" applyAlignment="1">
      <alignment horizontal="center" vertical="center" wrapText="1"/>
    </xf>
    <xf numFmtId="49" fontId="22" fillId="4" borderId="63" xfId="187" applyNumberFormat="1" applyFont="1" applyFill="1" applyBorder="1" applyAlignment="1">
      <alignment horizontal="center" vertical="center" wrapText="1"/>
    </xf>
    <xf numFmtId="0" fontId="19" fillId="0" borderId="61" xfId="0" applyFont="1" applyBorder="1" applyAlignment="1">
      <alignment horizontal="left" vertical="top" wrapText="1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top" wrapText="1"/>
    </xf>
    <xf numFmtId="0" fontId="24" fillId="0" borderId="60" xfId="39" applyNumberFormat="1" applyFont="1" applyBorder="1" applyProtection="1">
      <alignment horizontal="left" wrapText="1"/>
    </xf>
    <xf numFmtId="49" fontId="24" fillId="0" borderId="60" xfId="41" applyNumberFormat="1" applyFont="1" applyBorder="1" applyAlignment="1" applyProtection="1">
      <alignment horizontal="center" vertical="center"/>
    </xf>
    <xf numFmtId="4" fontId="24" fillId="0" borderId="60" xfId="42" applyNumberFormat="1" applyFont="1" applyBorder="1" applyAlignment="1" applyProtection="1">
      <alignment horizontal="right" vertical="center"/>
    </xf>
    <xf numFmtId="0" fontId="27" fillId="0" borderId="1" xfId="7" applyNumberFormat="1" applyFont="1" applyProtection="1"/>
    <xf numFmtId="0" fontId="28" fillId="0" borderId="0" xfId="0" applyFont="1" applyProtection="1">
      <protection locked="0"/>
    </xf>
    <xf numFmtId="0" fontId="24" fillId="0" borderId="60" xfId="65" applyNumberFormat="1" applyFont="1" applyBorder="1" applyProtection="1">
      <alignment horizontal="left" wrapText="1"/>
    </xf>
    <xf numFmtId="49" fontId="24" fillId="0" borderId="60" xfId="66" applyNumberFormat="1" applyFont="1" applyBorder="1" applyAlignment="1" applyProtection="1">
      <alignment horizontal="center" vertical="center" wrapText="1"/>
    </xf>
    <xf numFmtId="4" fontId="24" fillId="0" borderId="60" xfId="67" applyNumberFormat="1" applyFont="1" applyBorder="1" applyAlignment="1" applyProtection="1">
      <alignment horizontal="right" vertical="center"/>
    </xf>
    <xf numFmtId="4" fontId="24" fillId="0" borderId="60" xfId="68" applyNumberFormat="1" applyFont="1" applyBorder="1" applyAlignment="1" applyProtection="1">
      <alignment horizontal="right" vertical="center"/>
    </xf>
    <xf numFmtId="0" fontId="24" fillId="0" borderId="60" xfId="74" applyNumberFormat="1" applyFont="1" applyBorder="1" applyProtection="1">
      <alignment horizontal="left" wrapText="1"/>
    </xf>
    <xf numFmtId="49" fontId="24" fillId="0" borderId="60" xfId="76" applyNumberFormat="1" applyFont="1" applyBorder="1" applyAlignment="1" applyProtection="1">
      <alignment horizontal="center" vertical="center" wrapText="1"/>
    </xf>
    <xf numFmtId="4" fontId="24" fillId="0" borderId="60" xfId="77" applyNumberFormat="1" applyFont="1" applyBorder="1" applyAlignment="1" applyProtection="1">
      <alignment horizontal="right" vertical="center"/>
    </xf>
    <xf numFmtId="4" fontId="24" fillId="0" borderId="60" xfId="78" applyNumberFormat="1" applyFont="1" applyBorder="1" applyAlignment="1" applyProtection="1">
      <alignment horizontal="right" vertical="center"/>
    </xf>
  </cellXfs>
  <cellStyles count="188">
    <cellStyle name="br" xfId="181" xr:uid="{00000000-0005-0000-0000-0000B5000000}"/>
    <cellStyle name="col" xfId="180" xr:uid="{00000000-0005-0000-0000-0000B4000000}"/>
    <cellStyle name="style0" xfId="182" xr:uid="{00000000-0005-0000-0000-0000B6000000}"/>
    <cellStyle name="td" xfId="183" xr:uid="{00000000-0005-0000-0000-0000B7000000}"/>
    <cellStyle name="tr" xfId="179" xr:uid="{00000000-0005-0000-0000-0000B3000000}"/>
    <cellStyle name="xl100" xfId="64" xr:uid="{00000000-0005-0000-0000-000040000000}"/>
    <cellStyle name="xl101" xfId="69" xr:uid="{00000000-0005-0000-0000-000045000000}"/>
    <cellStyle name="xl102" xfId="79" xr:uid="{00000000-0005-0000-0000-00004F000000}"/>
    <cellStyle name="xl103" xfId="83" xr:uid="{00000000-0005-0000-0000-000053000000}"/>
    <cellStyle name="xl104" xfId="91" xr:uid="{00000000-0005-0000-0000-00005B000000}"/>
    <cellStyle name="xl105" xfId="86" xr:uid="{00000000-0005-0000-0000-000056000000}"/>
    <cellStyle name="xl106" xfId="94" xr:uid="{00000000-0005-0000-0000-00005E000000}"/>
    <cellStyle name="xl107" xfId="97" xr:uid="{00000000-0005-0000-0000-000061000000}"/>
    <cellStyle name="xl108" xfId="81" xr:uid="{00000000-0005-0000-0000-000051000000}"/>
    <cellStyle name="xl109" xfId="84" xr:uid="{00000000-0005-0000-0000-000054000000}"/>
    <cellStyle name="xl110" xfId="92" xr:uid="{00000000-0005-0000-0000-00005C000000}"/>
    <cellStyle name="xl111" xfId="96" xr:uid="{00000000-0005-0000-0000-000060000000}"/>
    <cellStyle name="xl112" xfId="82" xr:uid="{00000000-0005-0000-0000-000052000000}"/>
    <cellStyle name="xl113" xfId="85" xr:uid="{00000000-0005-0000-0000-000055000000}"/>
    <cellStyle name="xl114" xfId="87" xr:uid="{00000000-0005-0000-0000-000057000000}"/>
    <cellStyle name="xl115" xfId="93" xr:uid="{00000000-0005-0000-0000-00005D000000}"/>
    <cellStyle name="xl116" xfId="88" xr:uid="{00000000-0005-0000-0000-000058000000}"/>
    <cellStyle name="xl117" xfId="95" xr:uid="{00000000-0005-0000-0000-00005F000000}"/>
    <cellStyle name="xl118" xfId="89" xr:uid="{00000000-0005-0000-0000-000059000000}"/>
    <cellStyle name="xl119" xfId="90" xr:uid="{00000000-0005-0000-0000-00005A000000}"/>
    <cellStyle name="xl120" xfId="99" xr:uid="{00000000-0005-0000-0000-000063000000}"/>
    <cellStyle name="xl121" xfId="123" xr:uid="{00000000-0005-0000-0000-00007B000000}"/>
    <cellStyle name="xl122" xfId="127" xr:uid="{00000000-0005-0000-0000-00007F000000}"/>
    <cellStyle name="xl123" xfId="131" xr:uid="{00000000-0005-0000-0000-000083000000}"/>
    <cellStyle name="xl124" xfId="148" xr:uid="{00000000-0005-0000-0000-000094000000}"/>
    <cellStyle name="xl125" xfId="150" xr:uid="{00000000-0005-0000-0000-000096000000}"/>
    <cellStyle name="xl126" xfId="151" xr:uid="{00000000-0005-0000-0000-000097000000}"/>
    <cellStyle name="xl127" xfId="98" xr:uid="{00000000-0005-0000-0000-000062000000}"/>
    <cellStyle name="xl128" xfId="156" xr:uid="{00000000-0005-0000-0000-00009C000000}"/>
    <cellStyle name="xl129" xfId="174" xr:uid="{00000000-0005-0000-0000-0000AE000000}"/>
    <cellStyle name="xl130" xfId="177" xr:uid="{00000000-0005-0000-0000-0000B1000000}"/>
    <cellStyle name="xl131" xfId="100" xr:uid="{00000000-0005-0000-0000-000064000000}"/>
    <cellStyle name="xl132" xfId="104" xr:uid="{00000000-0005-0000-0000-000068000000}"/>
    <cellStyle name="xl133" xfId="107" xr:uid="{00000000-0005-0000-0000-00006B000000}"/>
    <cellStyle name="xl134" xfId="109" xr:uid="{00000000-0005-0000-0000-00006D000000}"/>
    <cellStyle name="xl135" xfId="114" xr:uid="{00000000-0005-0000-0000-000072000000}"/>
    <cellStyle name="xl136" xfId="116" xr:uid="{00000000-0005-0000-0000-000074000000}"/>
    <cellStyle name="xl137" xfId="118" xr:uid="{00000000-0005-0000-0000-000076000000}"/>
    <cellStyle name="xl138" xfId="119" xr:uid="{00000000-0005-0000-0000-000077000000}"/>
    <cellStyle name="xl139" xfId="124" xr:uid="{00000000-0005-0000-0000-00007C000000}"/>
    <cellStyle name="xl140" xfId="128" xr:uid="{00000000-0005-0000-0000-000080000000}"/>
    <cellStyle name="xl141" xfId="132" xr:uid="{00000000-0005-0000-0000-000084000000}"/>
    <cellStyle name="xl142" xfId="136" xr:uid="{00000000-0005-0000-0000-000088000000}"/>
    <cellStyle name="xl143" xfId="139" xr:uid="{00000000-0005-0000-0000-00008B000000}"/>
    <cellStyle name="xl144" xfId="142" xr:uid="{00000000-0005-0000-0000-00008E000000}"/>
    <cellStyle name="xl145" xfId="144" xr:uid="{00000000-0005-0000-0000-000090000000}"/>
    <cellStyle name="xl146" xfId="145" xr:uid="{00000000-0005-0000-0000-000091000000}"/>
    <cellStyle name="xl147" xfId="157" xr:uid="{00000000-0005-0000-0000-00009D000000}"/>
    <cellStyle name="xl148" xfId="105" xr:uid="{00000000-0005-0000-0000-000069000000}"/>
    <cellStyle name="xl149" xfId="108" xr:uid="{00000000-0005-0000-0000-00006C000000}"/>
    <cellStyle name="xl150" xfId="110" xr:uid="{00000000-0005-0000-0000-00006E000000}"/>
    <cellStyle name="xl151" xfId="115" xr:uid="{00000000-0005-0000-0000-000073000000}"/>
    <cellStyle name="xl152" xfId="117" xr:uid="{00000000-0005-0000-0000-000075000000}"/>
    <cellStyle name="xl153" xfId="120" xr:uid="{00000000-0005-0000-0000-000078000000}"/>
    <cellStyle name="xl154" xfId="125" xr:uid="{00000000-0005-0000-0000-00007D000000}"/>
    <cellStyle name="xl155" xfId="129" xr:uid="{00000000-0005-0000-0000-000081000000}"/>
    <cellStyle name="xl156" xfId="133" xr:uid="{00000000-0005-0000-0000-000085000000}"/>
    <cellStyle name="xl157" xfId="135" xr:uid="{00000000-0005-0000-0000-000087000000}"/>
    <cellStyle name="xl158" xfId="137" xr:uid="{00000000-0005-0000-0000-000089000000}"/>
    <cellStyle name="xl159" xfId="146" xr:uid="{00000000-0005-0000-0000-000092000000}"/>
    <cellStyle name="xl160" xfId="153" xr:uid="{00000000-0005-0000-0000-000099000000}"/>
    <cellStyle name="xl161" xfId="158" xr:uid="{00000000-0005-0000-0000-00009E000000}"/>
    <cellStyle name="xl162" xfId="159" xr:uid="{00000000-0005-0000-0000-00009F000000}"/>
    <cellStyle name="xl163" xfId="160" xr:uid="{00000000-0005-0000-0000-0000A0000000}"/>
    <cellStyle name="xl164" xfId="161" xr:uid="{00000000-0005-0000-0000-0000A1000000}"/>
    <cellStyle name="xl165" xfId="162" xr:uid="{00000000-0005-0000-0000-0000A2000000}"/>
    <cellStyle name="xl166" xfId="163" xr:uid="{00000000-0005-0000-0000-0000A3000000}"/>
    <cellStyle name="xl167" xfId="164" xr:uid="{00000000-0005-0000-0000-0000A4000000}"/>
    <cellStyle name="xl168" xfId="165" xr:uid="{00000000-0005-0000-0000-0000A5000000}"/>
    <cellStyle name="xl169" xfId="166" xr:uid="{00000000-0005-0000-0000-0000A6000000}"/>
    <cellStyle name="xl170" xfId="167" xr:uid="{00000000-0005-0000-0000-0000A7000000}"/>
    <cellStyle name="xl171" xfId="168" xr:uid="{00000000-0005-0000-0000-0000A8000000}"/>
    <cellStyle name="xl172" xfId="103" xr:uid="{00000000-0005-0000-0000-000067000000}"/>
    <cellStyle name="xl173" xfId="111" xr:uid="{00000000-0005-0000-0000-00006F000000}"/>
    <cellStyle name="xl174" xfId="121" xr:uid="{00000000-0005-0000-0000-000079000000}"/>
    <cellStyle name="xl175" xfId="126" xr:uid="{00000000-0005-0000-0000-00007E000000}"/>
    <cellStyle name="xl176" xfId="130" xr:uid="{00000000-0005-0000-0000-000082000000}"/>
    <cellStyle name="xl177" xfId="134" xr:uid="{00000000-0005-0000-0000-000086000000}"/>
    <cellStyle name="xl178" xfId="149" xr:uid="{00000000-0005-0000-0000-000095000000}"/>
    <cellStyle name="xl179" xfId="112" xr:uid="{00000000-0005-0000-0000-000070000000}"/>
    <cellStyle name="xl180" xfId="154" xr:uid="{00000000-0005-0000-0000-00009A000000}"/>
    <cellStyle name="xl181" xfId="169" xr:uid="{00000000-0005-0000-0000-0000A9000000}"/>
    <cellStyle name="xl182" xfId="172" xr:uid="{00000000-0005-0000-0000-0000AC000000}"/>
    <cellStyle name="xl183" xfId="175" xr:uid="{00000000-0005-0000-0000-0000AF000000}"/>
    <cellStyle name="xl184" xfId="178" xr:uid="{00000000-0005-0000-0000-0000B2000000}"/>
    <cellStyle name="xl185" xfId="170" xr:uid="{00000000-0005-0000-0000-0000AA000000}"/>
    <cellStyle name="xl186" xfId="173" xr:uid="{00000000-0005-0000-0000-0000AD000000}"/>
    <cellStyle name="xl187" xfId="171" xr:uid="{00000000-0005-0000-0000-0000AB000000}"/>
    <cellStyle name="xl188" xfId="101" xr:uid="{00000000-0005-0000-0000-000065000000}"/>
    <cellStyle name="xl189" xfId="138" xr:uid="{00000000-0005-0000-0000-00008A000000}"/>
    <cellStyle name="xl190" xfId="140" xr:uid="{00000000-0005-0000-0000-00008C000000}"/>
    <cellStyle name="xl191" xfId="143" xr:uid="{00000000-0005-0000-0000-00008F000000}"/>
    <cellStyle name="xl192" xfId="147" xr:uid="{00000000-0005-0000-0000-000093000000}"/>
    <cellStyle name="xl193" xfId="152" xr:uid="{00000000-0005-0000-0000-000098000000}"/>
    <cellStyle name="xl194" xfId="113" xr:uid="{00000000-0005-0000-0000-000071000000}"/>
    <cellStyle name="xl195" xfId="155" xr:uid="{00000000-0005-0000-0000-00009B000000}"/>
    <cellStyle name="xl196" xfId="122" xr:uid="{00000000-0005-0000-0000-00007A000000}"/>
    <cellStyle name="xl197" xfId="176" xr:uid="{00000000-0005-0000-0000-0000B0000000}"/>
    <cellStyle name="xl198" xfId="102" xr:uid="{00000000-0005-0000-0000-000066000000}"/>
    <cellStyle name="xl199" xfId="141" xr:uid="{00000000-0005-0000-0000-00008D000000}"/>
    <cellStyle name="xl200" xfId="106" xr:uid="{00000000-0005-0000-0000-00006A000000}"/>
    <cellStyle name="xl21" xfId="184" xr:uid="{00000000-0005-0000-0000-0000B8000000}"/>
    <cellStyle name="xl22" xfId="1" xr:uid="{00000000-0005-0000-0000-000001000000}"/>
    <cellStyle name="xl23" xfId="8" xr:uid="{00000000-0005-0000-0000-000008000000}"/>
    <cellStyle name="xl24" xfId="12" xr:uid="{00000000-0005-0000-0000-00000C000000}"/>
    <cellStyle name="xl25" xfId="19" xr:uid="{00000000-0005-0000-0000-000013000000}"/>
    <cellStyle name="xl26" xfId="7" xr:uid="{00000000-0005-0000-0000-000007000000}"/>
    <cellStyle name="xl27" xfId="5" xr:uid="{00000000-0005-0000-0000-000005000000}"/>
    <cellStyle name="xl28" xfId="35" xr:uid="{00000000-0005-0000-0000-000023000000}"/>
    <cellStyle name="xl29" xfId="39" xr:uid="{00000000-0005-0000-0000-000027000000}"/>
    <cellStyle name="xl30" xfId="46" xr:uid="{00000000-0005-0000-0000-00002E000000}"/>
    <cellStyle name="xl31" xfId="53" xr:uid="{00000000-0005-0000-0000-000035000000}"/>
    <cellStyle name="xl32" xfId="185" xr:uid="{00000000-0005-0000-0000-0000B9000000}"/>
    <cellStyle name="xl33" xfId="13" xr:uid="{00000000-0005-0000-0000-00000D000000}"/>
    <cellStyle name="xl34" xfId="30" xr:uid="{00000000-0005-0000-0000-00001E000000}"/>
    <cellStyle name="xl35" xfId="40" xr:uid="{00000000-0005-0000-0000-000028000000}"/>
    <cellStyle name="xl36" xfId="47" xr:uid="{00000000-0005-0000-0000-00002F000000}"/>
    <cellStyle name="xl37" xfId="54" xr:uid="{00000000-0005-0000-0000-000036000000}"/>
    <cellStyle name="xl38" xfId="57" xr:uid="{00000000-0005-0000-0000-000039000000}"/>
    <cellStyle name="xl39" xfId="31" xr:uid="{00000000-0005-0000-0000-00001F000000}"/>
    <cellStyle name="xl40" xfId="23" xr:uid="{00000000-0005-0000-0000-000017000000}"/>
    <cellStyle name="xl41" xfId="41" xr:uid="{00000000-0005-0000-0000-000029000000}"/>
    <cellStyle name="xl42" xfId="48" xr:uid="{00000000-0005-0000-0000-000030000000}"/>
    <cellStyle name="xl43" xfId="55" xr:uid="{00000000-0005-0000-0000-000037000000}"/>
    <cellStyle name="xl44" xfId="37" xr:uid="{00000000-0005-0000-0000-000025000000}"/>
    <cellStyle name="xl45" xfId="38" xr:uid="{00000000-0005-0000-0000-000026000000}"/>
    <cellStyle name="xl46" xfId="42" xr:uid="{00000000-0005-0000-0000-00002A000000}"/>
    <cellStyle name="xl47" xfId="59" xr:uid="{00000000-0005-0000-0000-00003B000000}"/>
    <cellStyle name="xl48" xfId="2" xr:uid="{00000000-0005-0000-0000-000002000000}"/>
    <cellStyle name="xl49" xfId="20" xr:uid="{00000000-0005-0000-0000-000014000000}"/>
    <cellStyle name="xl50" xfId="26" xr:uid="{00000000-0005-0000-0000-00001A000000}"/>
    <cellStyle name="xl51" xfId="28" xr:uid="{00000000-0005-0000-0000-00001C000000}"/>
    <cellStyle name="xl52" xfId="9" xr:uid="{00000000-0005-0000-0000-000009000000}"/>
    <cellStyle name="xl53" xfId="14" xr:uid="{00000000-0005-0000-0000-00000E000000}"/>
    <cellStyle name="xl54" xfId="21" xr:uid="{00000000-0005-0000-0000-000015000000}"/>
    <cellStyle name="xl55" xfId="3" xr:uid="{00000000-0005-0000-0000-000003000000}"/>
    <cellStyle name="xl56" xfId="34" xr:uid="{00000000-0005-0000-0000-000022000000}"/>
    <cellStyle name="xl57" xfId="10" xr:uid="{00000000-0005-0000-0000-00000A000000}"/>
    <cellStyle name="xl58" xfId="15" xr:uid="{00000000-0005-0000-0000-00000F000000}"/>
    <cellStyle name="xl59" xfId="22" xr:uid="{00000000-0005-0000-0000-000016000000}"/>
    <cellStyle name="xl60" xfId="25" xr:uid="{00000000-0005-0000-0000-000019000000}"/>
    <cellStyle name="xl61" xfId="27" xr:uid="{00000000-0005-0000-0000-00001B000000}"/>
    <cellStyle name="xl62" xfId="29" xr:uid="{00000000-0005-0000-0000-00001D000000}"/>
    <cellStyle name="xl63" xfId="32" xr:uid="{00000000-0005-0000-0000-000020000000}"/>
    <cellStyle name="xl64" xfId="33" xr:uid="{00000000-0005-0000-0000-000021000000}"/>
    <cellStyle name="xl65" xfId="4" xr:uid="{00000000-0005-0000-0000-000004000000}"/>
    <cellStyle name="xl66" xfId="11" xr:uid="{00000000-0005-0000-0000-00000B000000}"/>
    <cellStyle name="xl67" xfId="16" xr:uid="{00000000-0005-0000-0000-000010000000}"/>
    <cellStyle name="xl68" xfId="43" xr:uid="{00000000-0005-0000-0000-00002B000000}"/>
    <cellStyle name="xl69" xfId="6" xr:uid="{00000000-0005-0000-0000-000006000000}"/>
    <cellStyle name="xl70" xfId="17" xr:uid="{00000000-0005-0000-0000-000011000000}"/>
    <cellStyle name="xl71" xfId="24" xr:uid="{00000000-0005-0000-0000-000018000000}"/>
    <cellStyle name="xl72" xfId="36" xr:uid="{00000000-0005-0000-0000-000024000000}"/>
    <cellStyle name="xl73" xfId="44" xr:uid="{00000000-0005-0000-0000-00002C000000}"/>
    <cellStyle name="xl74" xfId="49" xr:uid="{00000000-0005-0000-0000-000031000000}"/>
    <cellStyle name="xl75" xfId="56" xr:uid="{00000000-0005-0000-0000-000038000000}"/>
    <cellStyle name="xl76" xfId="58" xr:uid="{00000000-0005-0000-0000-00003A000000}"/>
    <cellStyle name="xl77" xfId="18" xr:uid="{00000000-0005-0000-0000-000012000000}"/>
    <cellStyle name="xl78" xfId="45" xr:uid="{00000000-0005-0000-0000-00002D000000}"/>
    <cellStyle name="xl79" xfId="50" xr:uid="{00000000-0005-0000-0000-000032000000}"/>
    <cellStyle name="xl80" xfId="51" xr:uid="{00000000-0005-0000-0000-000033000000}"/>
    <cellStyle name="xl81" xfId="52" xr:uid="{00000000-0005-0000-0000-000034000000}"/>
    <cellStyle name="xl82" xfId="60" xr:uid="{00000000-0005-0000-0000-00003C000000}"/>
    <cellStyle name="xl83" xfId="62" xr:uid="{00000000-0005-0000-0000-00003E000000}"/>
    <cellStyle name="xl84" xfId="65" xr:uid="{00000000-0005-0000-0000-000041000000}"/>
    <cellStyle name="xl85" xfId="72" xr:uid="{00000000-0005-0000-0000-000048000000}"/>
    <cellStyle name="xl86" xfId="74" xr:uid="{00000000-0005-0000-0000-00004A000000}"/>
    <cellStyle name="xl87" xfId="61" xr:uid="{00000000-0005-0000-0000-00003D000000}"/>
    <cellStyle name="xl88" xfId="70" xr:uid="{00000000-0005-0000-0000-000046000000}"/>
    <cellStyle name="xl89" xfId="73" xr:uid="{00000000-0005-0000-0000-000049000000}"/>
    <cellStyle name="xl90" xfId="75" xr:uid="{00000000-0005-0000-0000-00004B000000}"/>
    <cellStyle name="xl91" xfId="80" xr:uid="{00000000-0005-0000-0000-000050000000}"/>
    <cellStyle name="xl92" xfId="66" xr:uid="{00000000-0005-0000-0000-000042000000}"/>
    <cellStyle name="xl93" xfId="76" xr:uid="{00000000-0005-0000-0000-00004C000000}"/>
    <cellStyle name="xl94" xfId="63" xr:uid="{00000000-0005-0000-0000-00003F000000}"/>
    <cellStyle name="xl95" xfId="67" xr:uid="{00000000-0005-0000-0000-000043000000}"/>
    <cellStyle name="xl96" xfId="77" xr:uid="{00000000-0005-0000-0000-00004D000000}"/>
    <cellStyle name="xl97" xfId="68" xr:uid="{00000000-0005-0000-0000-000044000000}"/>
    <cellStyle name="xl98" xfId="71" xr:uid="{00000000-0005-0000-0000-000047000000}"/>
    <cellStyle name="xl99" xfId="78" xr:uid="{00000000-0005-0000-0000-00004E000000}"/>
    <cellStyle name="Обычный" xfId="0" builtinId="0"/>
    <cellStyle name="Обычный 2" xfId="186" xr:uid="{8732A752-5AFF-4E6B-AA0E-3D3A2BE22317}"/>
    <cellStyle name="Обычный 4" xfId="187" xr:uid="{39221BB5-D7BB-4EA2-913C-26770B10E08A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03"/>
  <sheetViews>
    <sheetView tabSelected="1" zoomScaleNormal="100" zoomScaleSheetLayoutView="70" zoomScalePageLayoutView="70" workbookViewId="0">
      <selection activeCell="A477" sqref="A477"/>
    </sheetView>
  </sheetViews>
  <sheetFormatPr defaultRowHeight="15" x14ac:dyDescent="0.25"/>
  <cols>
    <col min="1" max="1" width="50.85546875" style="1" customWidth="1"/>
    <col min="2" max="2" width="25" style="1" customWidth="1"/>
    <col min="3" max="4" width="18.7109375" style="1" customWidth="1"/>
    <col min="5" max="5" width="12.28515625" style="1" customWidth="1"/>
    <col min="6" max="7" width="18.7109375" style="1" customWidth="1"/>
    <col min="8" max="8" width="11.85546875" style="1" customWidth="1"/>
    <col min="9" max="10" width="18.7109375" style="1" customWidth="1"/>
    <col min="11" max="11" width="12.42578125" style="1" customWidth="1"/>
    <col min="12" max="12" width="9.140625" style="1" customWidth="1"/>
    <col min="13" max="16384" width="9.140625" style="1"/>
  </cols>
  <sheetData>
    <row r="1" spans="1:12" ht="17.100000000000001" customHeight="1" x14ac:dyDescent="0.25">
      <c r="A1" s="17" t="s">
        <v>747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2"/>
    </row>
    <row r="2" spans="1:12" ht="17.100000000000001" customHeight="1" x14ac:dyDescent="0.25">
      <c r="A2" s="17" t="s">
        <v>748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2"/>
    </row>
    <row r="3" spans="1:12" ht="14.1" customHeight="1" x14ac:dyDescent="0.25">
      <c r="A3" s="17" t="s">
        <v>762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2"/>
    </row>
    <row r="4" spans="1:12" ht="14.1" customHeight="1" x14ac:dyDescent="0.25">
      <c r="A4" s="18" t="s">
        <v>749</v>
      </c>
      <c r="B4" s="18"/>
      <c r="C4" s="18"/>
      <c r="D4" s="18"/>
      <c r="E4" s="3"/>
      <c r="F4" s="4"/>
      <c r="G4" s="5"/>
      <c r="H4" s="5"/>
      <c r="I4" s="5"/>
      <c r="J4" s="6"/>
      <c r="K4" s="6"/>
      <c r="L4" s="2"/>
    </row>
    <row r="5" spans="1:12" ht="14.1" customHeight="1" x14ac:dyDescent="0.25">
      <c r="A5" s="18" t="s">
        <v>750</v>
      </c>
      <c r="B5" s="18"/>
      <c r="C5" s="7"/>
      <c r="D5" s="7"/>
      <c r="E5" s="7"/>
      <c r="F5" s="6"/>
      <c r="G5" s="6"/>
      <c r="H5" s="6"/>
      <c r="I5" s="6"/>
      <c r="J5" s="6"/>
      <c r="K5" s="6"/>
      <c r="L5" s="2"/>
    </row>
    <row r="6" spans="1:12" ht="15.2" customHeight="1" x14ac:dyDescent="0.25">
      <c r="A6" s="18" t="s">
        <v>751</v>
      </c>
      <c r="B6" s="18"/>
      <c r="C6" s="7"/>
      <c r="D6" s="7"/>
      <c r="E6" s="7"/>
      <c r="F6" s="8"/>
      <c r="G6" s="8"/>
      <c r="H6" s="8"/>
      <c r="I6" s="8"/>
      <c r="J6" s="6"/>
      <c r="K6" s="6"/>
      <c r="L6" s="2"/>
    </row>
    <row r="7" spans="1:12" ht="15.2" customHeight="1" x14ac:dyDescent="0.25">
      <c r="A7" s="14" t="s">
        <v>0</v>
      </c>
      <c r="B7" s="14" t="s">
        <v>1</v>
      </c>
      <c r="C7" s="16" t="s">
        <v>752</v>
      </c>
      <c r="D7" s="16"/>
      <c r="E7" s="16"/>
      <c r="F7" s="16" t="s">
        <v>753</v>
      </c>
      <c r="G7" s="16"/>
      <c r="H7" s="16"/>
      <c r="I7" s="16" t="s">
        <v>754</v>
      </c>
      <c r="J7" s="16"/>
      <c r="K7" s="16"/>
      <c r="L7" s="2"/>
    </row>
    <row r="8" spans="1:12" ht="48" customHeight="1" x14ac:dyDescent="0.25">
      <c r="A8" s="15"/>
      <c r="B8" s="15"/>
      <c r="C8" s="10" t="s">
        <v>755</v>
      </c>
      <c r="D8" s="10" t="s">
        <v>756</v>
      </c>
      <c r="E8" s="10" t="s">
        <v>757</v>
      </c>
      <c r="F8" s="11" t="s">
        <v>758</v>
      </c>
      <c r="G8" s="11" t="s">
        <v>759</v>
      </c>
      <c r="H8" s="10" t="s">
        <v>757</v>
      </c>
      <c r="I8" s="10" t="s">
        <v>760</v>
      </c>
      <c r="J8" s="11" t="s">
        <v>761</v>
      </c>
      <c r="K8" s="12" t="s">
        <v>757</v>
      </c>
      <c r="L8" s="2"/>
    </row>
    <row r="9" spans="1:12" ht="14.1" customHeight="1" x14ac:dyDescent="0.25">
      <c r="A9" s="9" t="s">
        <v>2</v>
      </c>
      <c r="B9" s="9" t="s">
        <v>3</v>
      </c>
      <c r="C9" s="19" t="s">
        <v>4</v>
      </c>
      <c r="D9" s="19" t="s">
        <v>5</v>
      </c>
      <c r="E9" s="19" t="s">
        <v>6</v>
      </c>
      <c r="F9" s="19" t="s">
        <v>7</v>
      </c>
      <c r="G9" s="19" t="s">
        <v>8</v>
      </c>
      <c r="H9" s="19" t="s">
        <v>9</v>
      </c>
      <c r="I9" s="19" t="s">
        <v>10</v>
      </c>
      <c r="J9" s="19" t="s">
        <v>11</v>
      </c>
      <c r="K9" s="19" t="s">
        <v>12</v>
      </c>
      <c r="L9" s="2"/>
    </row>
    <row r="10" spans="1:12" s="50" customFormat="1" ht="21.75" customHeight="1" x14ac:dyDescent="0.25">
      <c r="A10" s="46" t="s">
        <v>770</v>
      </c>
      <c r="B10" s="47" t="s">
        <v>13</v>
      </c>
      <c r="C10" s="48">
        <v>743305777.60000002</v>
      </c>
      <c r="D10" s="48">
        <v>176968214.83000001</v>
      </c>
      <c r="E10" s="13">
        <f t="shared" ref="E10" si="0">D10/C10</f>
        <v>0.23808265745141707</v>
      </c>
      <c r="F10" s="48">
        <v>648125088.60000002</v>
      </c>
      <c r="G10" s="48">
        <v>151039352.09</v>
      </c>
      <c r="H10" s="13">
        <f t="shared" ref="H10" si="1">G10/F10</f>
        <v>0.23304043424126136</v>
      </c>
      <c r="I10" s="48">
        <v>95180689</v>
      </c>
      <c r="J10" s="48">
        <v>25928862.739999998</v>
      </c>
      <c r="K10" s="13">
        <f t="shared" ref="K10" si="2">J10/I10</f>
        <v>0.27241726249743786</v>
      </c>
      <c r="L10" s="49"/>
    </row>
    <row r="11" spans="1:12" ht="15" customHeight="1" x14ac:dyDescent="0.25">
      <c r="A11" s="20" t="s">
        <v>14</v>
      </c>
      <c r="B11" s="26"/>
      <c r="C11" s="26"/>
      <c r="D11" s="26"/>
      <c r="E11" s="26"/>
      <c r="F11" s="26"/>
      <c r="G11" s="26"/>
      <c r="H11" s="26"/>
      <c r="I11" s="26"/>
      <c r="J11" s="27"/>
      <c r="K11" s="28"/>
      <c r="L11" s="2"/>
    </row>
    <row r="12" spans="1:12" x14ac:dyDescent="0.25">
      <c r="A12" s="21" t="s">
        <v>15</v>
      </c>
      <c r="B12" s="29" t="s">
        <v>16</v>
      </c>
      <c r="C12" s="25">
        <v>424699449</v>
      </c>
      <c r="D12" s="25">
        <v>110187764.66</v>
      </c>
      <c r="E12" s="13">
        <f t="shared" ref="E12:E75" si="3">D12/C12</f>
        <v>0.25944880531267184</v>
      </c>
      <c r="F12" s="25">
        <v>357963320</v>
      </c>
      <c r="G12" s="25">
        <v>90569715.189999998</v>
      </c>
      <c r="H12" s="13">
        <f t="shared" ref="H12:H75" si="4">G12/F12</f>
        <v>0.25301395458618497</v>
      </c>
      <c r="I12" s="25">
        <v>66736129</v>
      </c>
      <c r="J12" s="25">
        <v>19618049.469999999</v>
      </c>
      <c r="K12" s="13">
        <f t="shared" ref="K12:K75" si="5">J12/I12</f>
        <v>0.29396445020058026</v>
      </c>
      <c r="L12" s="2"/>
    </row>
    <row r="13" spans="1:12" x14ac:dyDescent="0.25">
      <c r="A13" s="21" t="s">
        <v>17</v>
      </c>
      <c r="B13" s="29" t="s">
        <v>18</v>
      </c>
      <c r="C13" s="25">
        <v>365180570</v>
      </c>
      <c r="D13" s="25">
        <v>102676456.41</v>
      </c>
      <c r="E13" s="13">
        <f t="shared" si="3"/>
        <v>0.28116626361035579</v>
      </c>
      <c r="F13" s="25">
        <v>310775100</v>
      </c>
      <c r="G13" s="25">
        <v>85252415.980000004</v>
      </c>
      <c r="H13" s="13">
        <f t="shared" si="4"/>
        <v>0.27432190024232961</v>
      </c>
      <c r="I13" s="25">
        <v>54405470</v>
      </c>
      <c r="J13" s="25">
        <v>17424040.43</v>
      </c>
      <c r="K13" s="13">
        <f t="shared" si="5"/>
        <v>0.32026265796435543</v>
      </c>
      <c r="L13" s="2"/>
    </row>
    <row r="14" spans="1:12" x14ac:dyDescent="0.25">
      <c r="A14" s="21" t="s">
        <v>19</v>
      </c>
      <c r="B14" s="29" t="s">
        <v>20</v>
      </c>
      <c r="C14" s="25">
        <v>365180570</v>
      </c>
      <c r="D14" s="25">
        <v>102676456.41</v>
      </c>
      <c r="E14" s="13">
        <f t="shared" si="3"/>
        <v>0.28116626361035579</v>
      </c>
      <c r="F14" s="25">
        <v>310775100</v>
      </c>
      <c r="G14" s="25">
        <v>85252415.980000004</v>
      </c>
      <c r="H14" s="13">
        <f t="shared" si="4"/>
        <v>0.27432190024232961</v>
      </c>
      <c r="I14" s="25">
        <v>54405470</v>
      </c>
      <c r="J14" s="25">
        <v>17424040.43</v>
      </c>
      <c r="K14" s="13">
        <f t="shared" si="5"/>
        <v>0.32026265796435543</v>
      </c>
      <c r="L14" s="2"/>
    </row>
    <row r="15" spans="1:12" ht="77.25" x14ac:dyDescent="0.25">
      <c r="A15" s="21" t="s">
        <v>21</v>
      </c>
      <c r="B15" s="29" t="s">
        <v>22</v>
      </c>
      <c r="C15" s="25">
        <v>365149370</v>
      </c>
      <c r="D15" s="25">
        <v>102655424.53</v>
      </c>
      <c r="E15" s="13">
        <f t="shared" si="3"/>
        <v>0.28113268969901278</v>
      </c>
      <c r="F15" s="25">
        <v>310743900</v>
      </c>
      <c r="G15" s="25">
        <v>85235110.069999993</v>
      </c>
      <c r="H15" s="13">
        <f t="shared" si="4"/>
        <v>0.2742937514461265</v>
      </c>
      <c r="I15" s="25">
        <v>54405470</v>
      </c>
      <c r="J15" s="25">
        <v>17420314.460000001</v>
      </c>
      <c r="K15" s="13">
        <f t="shared" si="5"/>
        <v>0.32019417275505574</v>
      </c>
      <c r="L15" s="2"/>
    </row>
    <row r="16" spans="1:12" ht="51.75" x14ac:dyDescent="0.25">
      <c r="A16" s="21" t="s">
        <v>23</v>
      </c>
      <c r="B16" s="29" t="s">
        <v>24</v>
      </c>
      <c r="C16" s="25">
        <v>20800</v>
      </c>
      <c r="D16" s="25">
        <v>85.22</v>
      </c>
      <c r="E16" s="13">
        <f t="shared" si="3"/>
        <v>4.0971153846153848E-3</v>
      </c>
      <c r="F16" s="25">
        <v>20800</v>
      </c>
      <c r="G16" s="25">
        <v>70.760000000000005</v>
      </c>
      <c r="H16" s="13">
        <f t="shared" si="4"/>
        <v>3.4019230769230771E-3</v>
      </c>
      <c r="I16" s="25">
        <v>0</v>
      </c>
      <c r="J16" s="25">
        <v>14.46</v>
      </c>
      <c r="K16" s="13">
        <v>0</v>
      </c>
      <c r="L16" s="2"/>
    </row>
    <row r="17" spans="1:12" ht="90" x14ac:dyDescent="0.25">
      <c r="A17" s="21" t="s">
        <v>25</v>
      </c>
      <c r="B17" s="29" t="s">
        <v>26</v>
      </c>
      <c r="C17" s="25">
        <v>10400</v>
      </c>
      <c r="D17" s="25">
        <v>0</v>
      </c>
      <c r="E17" s="13">
        <f t="shared" si="3"/>
        <v>0</v>
      </c>
      <c r="F17" s="25">
        <v>10400</v>
      </c>
      <c r="G17" s="25">
        <v>0</v>
      </c>
      <c r="H17" s="13">
        <f t="shared" si="4"/>
        <v>0</v>
      </c>
      <c r="I17" s="25">
        <v>0</v>
      </c>
      <c r="J17" s="25">
        <v>0</v>
      </c>
      <c r="K17" s="13">
        <v>0</v>
      </c>
      <c r="L17" s="2"/>
    </row>
    <row r="18" spans="1:12" ht="102.75" x14ac:dyDescent="0.25">
      <c r="A18" s="21" t="s">
        <v>27</v>
      </c>
      <c r="B18" s="29" t="s">
        <v>28</v>
      </c>
      <c r="C18" s="25">
        <v>0</v>
      </c>
      <c r="D18" s="25">
        <v>20946.66</v>
      </c>
      <c r="E18" s="13">
        <v>0</v>
      </c>
      <c r="F18" s="25">
        <v>0</v>
      </c>
      <c r="G18" s="25">
        <v>17235.150000000001</v>
      </c>
      <c r="H18" s="13">
        <v>0</v>
      </c>
      <c r="I18" s="25">
        <v>0</v>
      </c>
      <c r="J18" s="25">
        <v>3711.51</v>
      </c>
      <c r="K18" s="13">
        <v>0</v>
      </c>
      <c r="L18" s="2"/>
    </row>
    <row r="19" spans="1:12" ht="39" x14ac:dyDescent="0.25">
      <c r="A19" s="21" t="s">
        <v>29</v>
      </c>
      <c r="B19" s="29" t="s">
        <v>30</v>
      </c>
      <c r="C19" s="25">
        <v>25993140</v>
      </c>
      <c r="D19" s="25">
        <v>6663466.7999999998</v>
      </c>
      <c r="E19" s="13">
        <f t="shared" si="3"/>
        <v>0.25635482284941336</v>
      </c>
      <c r="F19" s="25">
        <v>22101780</v>
      </c>
      <c r="G19" s="25">
        <v>5659932.7699999996</v>
      </c>
      <c r="H19" s="13">
        <f t="shared" si="4"/>
        <v>0.25608492935863081</v>
      </c>
      <c r="I19" s="25">
        <v>3891360</v>
      </c>
      <c r="J19" s="25">
        <v>1003534.03</v>
      </c>
      <c r="K19" s="13">
        <f t="shared" si="5"/>
        <v>0.25788773847703633</v>
      </c>
      <c r="L19" s="2"/>
    </row>
    <row r="20" spans="1:12" ht="39" x14ac:dyDescent="0.25">
      <c r="A20" s="21" t="s">
        <v>31</v>
      </c>
      <c r="B20" s="29" t="s">
        <v>32</v>
      </c>
      <c r="C20" s="25">
        <v>25993140</v>
      </c>
      <c r="D20" s="25">
        <v>6663466.7999999998</v>
      </c>
      <c r="E20" s="13">
        <f t="shared" si="3"/>
        <v>0.25635482284941336</v>
      </c>
      <c r="F20" s="25">
        <v>22101780</v>
      </c>
      <c r="G20" s="25">
        <v>5659932.7699999996</v>
      </c>
      <c r="H20" s="13">
        <f t="shared" si="4"/>
        <v>0.25608492935863081</v>
      </c>
      <c r="I20" s="25">
        <v>3891360</v>
      </c>
      <c r="J20" s="25">
        <v>1003534.03</v>
      </c>
      <c r="K20" s="13">
        <f t="shared" si="5"/>
        <v>0.25788773847703633</v>
      </c>
      <c r="L20" s="2"/>
    </row>
    <row r="21" spans="1:12" ht="77.25" x14ac:dyDescent="0.25">
      <c r="A21" s="21" t="s">
        <v>33</v>
      </c>
      <c r="B21" s="29" t="s">
        <v>34</v>
      </c>
      <c r="C21" s="25">
        <v>11699190</v>
      </c>
      <c r="D21" s="25">
        <v>3200161.31</v>
      </c>
      <c r="E21" s="13">
        <f t="shared" si="3"/>
        <v>0.27353699786053565</v>
      </c>
      <c r="F21" s="25">
        <v>9992900</v>
      </c>
      <c r="G21" s="25">
        <v>2718209.42</v>
      </c>
      <c r="H21" s="13">
        <f t="shared" si="4"/>
        <v>0.27201407199111366</v>
      </c>
      <c r="I21" s="25">
        <v>1706290</v>
      </c>
      <c r="J21" s="25">
        <v>481951.89</v>
      </c>
      <c r="K21" s="13">
        <f t="shared" si="5"/>
        <v>0.28245602447415152</v>
      </c>
      <c r="L21" s="2"/>
    </row>
    <row r="22" spans="1:12" ht="115.5" x14ac:dyDescent="0.25">
      <c r="A22" s="21" t="s">
        <v>35</v>
      </c>
      <c r="B22" s="29" t="s">
        <v>36</v>
      </c>
      <c r="C22" s="25">
        <v>11699190</v>
      </c>
      <c r="D22" s="25">
        <v>3200161.31</v>
      </c>
      <c r="E22" s="13">
        <f t="shared" si="3"/>
        <v>0.27353699786053565</v>
      </c>
      <c r="F22" s="25">
        <v>9992900</v>
      </c>
      <c r="G22" s="25">
        <v>2718209.42</v>
      </c>
      <c r="H22" s="13">
        <f t="shared" si="4"/>
        <v>0.27201407199111366</v>
      </c>
      <c r="I22" s="25">
        <v>1706290</v>
      </c>
      <c r="J22" s="25">
        <v>481951.89</v>
      </c>
      <c r="K22" s="13">
        <f t="shared" si="5"/>
        <v>0.28245602447415152</v>
      </c>
      <c r="L22" s="2"/>
    </row>
    <row r="23" spans="1:12" ht="90" x14ac:dyDescent="0.25">
      <c r="A23" s="21" t="s">
        <v>37</v>
      </c>
      <c r="B23" s="29" t="s">
        <v>38</v>
      </c>
      <c r="C23" s="25">
        <v>63688</v>
      </c>
      <c r="D23" s="25">
        <v>20505.8</v>
      </c>
      <c r="E23" s="13">
        <f t="shared" si="3"/>
        <v>0.3219727421178244</v>
      </c>
      <c r="F23" s="25">
        <v>55310</v>
      </c>
      <c r="G23" s="25">
        <v>17417.61</v>
      </c>
      <c r="H23" s="13">
        <f t="shared" si="4"/>
        <v>0.31490887723738925</v>
      </c>
      <c r="I23" s="25">
        <v>8378</v>
      </c>
      <c r="J23" s="25">
        <v>3088.19</v>
      </c>
      <c r="K23" s="13">
        <f t="shared" si="5"/>
        <v>0.36860706612556698</v>
      </c>
      <c r="L23" s="2"/>
    </row>
    <row r="24" spans="1:12" ht="128.25" x14ac:dyDescent="0.25">
      <c r="A24" s="21" t="s">
        <v>39</v>
      </c>
      <c r="B24" s="29" t="s">
        <v>40</v>
      </c>
      <c r="C24" s="25">
        <v>63688</v>
      </c>
      <c r="D24" s="25">
        <v>20505.8</v>
      </c>
      <c r="E24" s="13">
        <f t="shared" si="3"/>
        <v>0.3219727421178244</v>
      </c>
      <c r="F24" s="25">
        <v>55310</v>
      </c>
      <c r="G24" s="25">
        <v>17417.61</v>
      </c>
      <c r="H24" s="13">
        <f t="shared" si="4"/>
        <v>0.31490887723738925</v>
      </c>
      <c r="I24" s="25">
        <v>8378</v>
      </c>
      <c r="J24" s="25">
        <v>3088.19</v>
      </c>
      <c r="K24" s="13">
        <f t="shared" si="5"/>
        <v>0.36860706612556698</v>
      </c>
      <c r="L24" s="2"/>
    </row>
    <row r="25" spans="1:12" ht="77.25" x14ac:dyDescent="0.25">
      <c r="A25" s="21" t="s">
        <v>41</v>
      </c>
      <c r="B25" s="29" t="s">
        <v>42</v>
      </c>
      <c r="C25" s="25">
        <v>15646572</v>
      </c>
      <c r="D25" s="25">
        <v>3872142.54</v>
      </c>
      <c r="E25" s="13">
        <f t="shared" si="3"/>
        <v>0.24747545596569012</v>
      </c>
      <c r="F25" s="25">
        <v>13306630</v>
      </c>
      <c r="G25" s="25">
        <v>3288988.53</v>
      </c>
      <c r="H25" s="13">
        <f t="shared" si="4"/>
        <v>0.24716915778074539</v>
      </c>
      <c r="I25" s="25">
        <v>2339942</v>
      </c>
      <c r="J25" s="25">
        <v>583154.01</v>
      </c>
      <c r="K25" s="13">
        <f t="shared" si="5"/>
        <v>0.24921729256537128</v>
      </c>
      <c r="L25" s="2"/>
    </row>
    <row r="26" spans="1:12" ht="115.5" x14ac:dyDescent="0.25">
      <c r="A26" s="21" t="s">
        <v>43</v>
      </c>
      <c r="B26" s="29" t="s">
        <v>44</v>
      </c>
      <c r="C26" s="25">
        <v>15646572</v>
      </c>
      <c r="D26" s="25">
        <v>3872142.54</v>
      </c>
      <c r="E26" s="13">
        <f t="shared" si="3"/>
        <v>0.24747545596569012</v>
      </c>
      <c r="F26" s="25">
        <v>13306630</v>
      </c>
      <c r="G26" s="25">
        <v>3288988.53</v>
      </c>
      <c r="H26" s="13">
        <f t="shared" si="4"/>
        <v>0.24716915778074539</v>
      </c>
      <c r="I26" s="25">
        <v>2339942</v>
      </c>
      <c r="J26" s="25">
        <v>583154.01</v>
      </c>
      <c r="K26" s="13">
        <f t="shared" si="5"/>
        <v>0.24921729256537128</v>
      </c>
      <c r="L26" s="2"/>
    </row>
    <row r="27" spans="1:12" ht="77.25" x14ac:dyDescent="0.25">
      <c r="A27" s="21" t="s">
        <v>45</v>
      </c>
      <c r="B27" s="29" t="s">
        <v>46</v>
      </c>
      <c r="C27" s="25">
        <v>-1416310</v>
      </c>
      <c r="D27" s="25">
        <v>-429342.85</v>
      </c>
      <c r="E27" s="13">
        <f t="shared" si="3"/>
        <v>0.30314186159809642</v>
      </c>
      <c r="F27" s="25">
        <v>-1253060</v>
      </c>
      <c r="G27" s="25">
        <v>-364682.79</v>
      </c>
      <c r="H27" s="13">
        <f t="shared" si="4"/>
        <v>0.29103378130336932</v>
      </c>
      <c r="I27" s="25">
        <v>-163250</v>
      </c>
      <c r="J27" s="25">
        <v>-64660.06</v>
      </c>
      <c r="K27" s="13">
        <f t="shared" si="5"/>
        <v>0.39607999999999999</v>
      </c>
      <c r="L27" s="2"/>
    </row>
    <row r="28" spans="1:12" ht="115.5" x14ac:dyDescent="0.25">
      <c r="A28" s="21" t="s">
        <v>47</v>
      </c>
      <c r="B28" s="29" t="s">
        <v>48</v>
      </c>
      <c r="C28" s="25">
        <v>-1416310</v>
      </c>
      <c r="D28" s="25">
        <v>-429342.85</v>
      </c>
      <c r="E28" s="13">
        <f t="shared" si="3"/>
        <v>0.30314186159809642</v>
      </c>
      <c r="F28" s="25">
        <v>-1253060</v>
      </c>
      <c r="G28" s="25">
        <v>-364682.79</v>
      </c>
      <c r="H28" s="13">
        <f t="shared" si="4"/>
        <v>0.29103378130336932</v>
      </c>
      <c r="I28" s="25">
        <v>-163250</v>
      </c>
      <c r="J28" s="25">
        <v>-64660.06</v>
      </c>
      <c r="K28" s="13">
        <f t="shared" si="5"/>
        <v>0.39607999999999999</v>
      </c>
      <c r="L28" s="2"/>
    </row>
    <row r="29" spans="1:12" x14ac:dyDescent="0.25">
      <c r="A29" s="21" t="s">
        <v>49</v>
      </c>
      <c r="B29" s="29" t="s">
        <v>50</v>
      </c>
      <c r="C29" s="25">
        <v>5615000</v>
      </c>
      <c r="D29" s="25">
        <v>988881.87</v>
      </c>
      <c r="E29" s="13">
        <f t="shared" si="3"/>
        <v>0.17611431344612644</v>
      </c>
      <c r="F29" s="25">
        <v>5615000</v>
      </c>
      <c r="G29" s="25">
        <v>988881.87</v>
      </c>
      <c r="H29" s="13">
        <f t="shared" si="4"/>
        <v>0.17611431344612644</v>
      </c>
      <c r="I29" s="25">
        <v>0</v>
      </c>
      <c r="J29" s="25">
        <v>0</v>
      </c>
      <c r="K29" s="13">
        <v>0</v>
      </c>
      <c r="L29" s="2"/>
    </row>
    <row r="30" spans="1:12" ht="26.25" x14ac:dyDescent="0.25">
      <c r="A30" s="21" t="s">
        <v>51</v>
      </c>
      <c r="B30" s="29" t="s">
        <v>52</v>
      </c>
      <c r="C30" s="25">
        <v>4965000</v>
      </c>
      <c r="D30" s="25">
        <v>748237.39</v>
      </c>
      <c r="E30" s="13">
        <f t="shared" si="3"/>
        <v>0.15070239476334341</v>
      </c>
      <c r="F30" s="25">
        <v>4965000</v>
      </c>
      <c r="G30" s="25">
        <v>748237.39</v>
      </c>
      <c r="H30" s="13">
        <f t="shared" si="4"/>
        <v>0.15070239476334341</v>
      </c>
      <c r="I30" s="25">
        <v>0</v>
      </c>
      <c r="J30" s="25">
        <v>0</v>
      </c>
      <c r="K30" s="13">
        <v>0</v>
      </c>
      <c r="L30" s="2"/>
    </row>
    <row r="31" spans="1:12" ht="39" x14ac:dyDescent="0.25">
      <c r="A31" s="21" t="s">
        <v>53</v>
      </c>
      <c r="B31" s="29" t="s">
        <v>54</v>
      </c>
      <c r="C31" s="25">
        <v>4350000</v>
      </c>
      <c r="D31" s="25">
        <v>697853.07</v>
      </c>
      <c r="E31" s="13">
        <f t="shared" si="3"/>
        <v>0.16042599310344827</v>
      </c>
      <c r="F31" s="25">
        <v>4350000</v>
      </c>
      <c r="G31" s="25">
        <v>697853.07</v>
      </c>
      <c r="H31" s="13">
        <f t="shared" si="4"/>
        <v>0.16042599310344827</v>
      </c>
      <c r="I31" s="25">
        <v>0</v>
      </c>
      <c r="J31" s="25">
        <v>0</v>
      </c>
      <c r="K31" s="13">
        <v>0</v>
      </c>
      <c r="L31" s="2"/>
    </row>
    <row r="32" spans="1:12" ht="39" x14ac:dyDescent="0.25">
      <c r="A32" s="21" t="s">
        <v>53</v>
      </c>
      <c r="B32" s="29" t="s">
        <v>55</v>
      </c>
      <c r="C32" s="25">
        <v>4350000</v>
      </c>
      <c r="D32" s="25">
        <v>697853.07</v>
      </c>
      <c r="E32" s="13">
        <f t="shared" si="3"/>
        <v>0.16042599310344827</v>
      </c>
      <c r="F32" s="25">
        <v>4350000</v>
      </c>
      <c r="G32" s="25">
        <v>697853.07</v>
      </c>
      <c r="H32" s="13">
        <f t="shared" si="4"/>
        <v>0.16042599310344827</v>
      </c>
      <c r="I32" s="25">
        <v>0</v>
      </c>
      <c r="J32" s="25">
        <v>0</v>
      </c>
      <c r="K32" s="13">
        <v>0</v>
      </c>
      <c r="L32" s="2"/>
    </row>
    <row r="33" spans="1:12" ht="39" x14ac:dyDescent="0.25">
      <c r="A33" s="21" t="s">
        <v>56</v>
      </c>
      <c r="B33" s="29" t="s">
        <v>57</v>
      </c>
      <c r="C33" s="25">
        <v>615000</v>
      </c>
      <c r="D33" s="25">
        <v>50384.32</v>
      </c>
      <c r="E33" s="13">
        <f t="shared" si="3"/>
        <v>8.1925723577235765E-2</v>
      </c>
      <c r="F33" s="25">
        <v>615000</v>
      </c>
      <c r="G33" s="25">
        <v>50384.32</v>
      </c>
      <c r="H33" s="13">
        <f t="shared" si="4"/>
        <v>8.1925723577235765E-2</v>
      </c>
      <c r="I33" s="25">
        <v>0</v>
      </c>
      <c r="J33" s="25">
        <v>0</v>
      </c>
      <c r="K33" s="13">
        <v>0</v>
      </c>
      <c r="L33" s="2"/>
    </row>
    <row r="34" spans="1:12" ht="64.5" x14ac:dyDescent="0.25">
      <c r="A34" s="21" t="s">
        <v>58</v>
      </c>
      <c r="B34" s="29" t="s">
        <v>59</v>
      </c>
      <c r="C34" s="25">
        <v>615000</v>
      </c>
      <c r="D34" s="25">
        <v>50384.32</v>
      </c>
      <c r="E34" s="13">
        <f t="shared" si="3"/>
        <v>8.1925723577235765E-2</v>
      </c>
      <c r="F34" s="25">
        <v>615000</v>
      </c>
      <c r="G34" s="25">
        <v>50384.32</v>
      </c>
      <c r="H34" s="13">
        <f t="shared" si="4"/>
        <v>8.1925723577235765E-2</v>
      </c>
      <c r="I34" s="25">
        <v>0</v>
      </c>
      <c r="J34" s="25">
        <v>0</v>
      </c>
      <c r="K34" s="13">
        <v>0</v>
      </c>
      <c r="L34" s="2"/>
    </row>
    <row r="35" spans="1:12" ht="26.25" x14ac:dyDescent="0.25">
      <c r="A35" s="21" t="s">
        <v>60</v>
      </c>
      <c r="B35" s="29" t="s">
        <v>61</v>
      </c>
      <c r="C35" s="25">
        <v>0</v>
      </c>
      <c r="D35" s="25">
        <v>99.07</v>
      </c>
      <c r="E35" s="13">
        <v>0</v>
      </c>
      <c r="F35" s="25">
        <v>0</v>
      </c>
      <c r="G35" s="25">
        <v>99.07</v>
      </c>
      <c r="H35" s="13">
        <v>0</v>
      </c>
      <c r="I35" s="25">
        <v>0</v>
      </c>
      <c r="J35" s="25">
        <v>0</v>
      </c>
      <c r="K35" s="13">
        <v>0</v>
      </c>
      <c r="L35" s="2"/>
    </row>
    <row r="36" spans="1:12" ht="26.25" x14ac:dyDescent="0.25">
      <c r="A36" s="21" t="s">
        <v>60</v>
      </c>
      <c r="B36" s="29" t="s">
        <v>62</v>
      </c>
      <c r="C36" s="25">
        <v>0</v>
      </c>
      <c r="D36" s="25">
        <v>99.07</v>
      </c>
      <c r="E36" s="13">
        <v>0</v>
      </c>
      <c r="F36" s="25">
        <v>0</v>
      </c>
      <c r="G36" s="25">
        <v>99.07</v>
      </c>
      <c r="H36" s="13">
        <v>0</v>
      </c>
      <c r="I36" s="25">
        <v>0</v>
      </c>
      <c r="J36" s="25">
        <v>0</v>
      </c>
      <c r="K36" s="13">
        <v>0</v>
      </c>
      <c r="L36" s="2"/>
    </row>
    <row r="37" spans="1:12" ht="26.25" x14ac:dyDescent="0.25">
      <c r="A37" s="21" t="s">
        <v>63</v>
      </c>
      <c r="B37" s="29" t="s">
        <v>64</v>
      </c>
      <c r="C37" s="25">
        <v>650000</v>
      </c>
      <c r="D37" s="25">
        <v>240545.41</v>
      </c>
      <c r="E37" s="13">
        <f t="shared" si="3"/>
        <v>0.37006986153846155</v>
      </c>
      <c r="F37" s="25">
        <v>650000</v>
      </c>
      <c r="G37" s="25">
        <v>240545.41</v>
      </c>
      <c r="H37" s="13">
        <f t="shared" si="4"/>
        <v>0.37006986153846155</v>
      </c>
      <c r="I37" s="25">
        <v>0</v>
      </c>
      <c r="J37" s="25">
        <v>0</v>
      </c>
      <c r="K37" s="13">
        <v>0</v>
      </c>
      <c r="L37" s="2"/>
    </row>
    <row r="38" spans="1:12" ht="39" x14ac:dyDescent="0.25">
      <c r="A38" s="21" t="s">
        <v>65</v>
      </c>
      <c r="B38" s="29" t="s">
        <v>66</v>
      </c>
      <c r="C38" s="25">
        <v>650000</v>
      </c>
      <c r="D38" s="25">
        <v>240545.41</v>
      </c>
      <c r="E38" s="13">
        <f t="shared" si="3"/>
        <v>0.37006986153846155</v>
      </c>
      <c r="F38" s="25">
        <v>650000</v>
      </c>
      <c r="G38" s="25">
        <v>240545.41</v>
      </c>
      <c r="H38" s="13">
        <f t="shared" si="4"/>
        <v>0.37006986153846155</v>
      </c>
      <c r="I38" s="25">
        <v>0</v>
      </c>
      <c r="J38" s="25">
        <v>0</v>
      </c>
      <c r="K38" s="13">
        <v>0</v>
      </c>
      <c r="L38" s="2"/>
    </row>
    <row r="39" spans="1:12" x14ac:dyDescent="0.25">
      <c r="A39" s="21" t="s">
        <v>67</v>
      </c>
      <c r="B39" s="29" t="s">
        <v>68</v>
      </c>
      <c r="C39" s="25">
        <v>1420993</v>
      </c>
      <c r="D39" s="25">
        <v>85661.92</v>
      </c>
      <c r="E39" s="13">
        <f t="shared" si="3"/>
        <v>6.0283140029542721E-2</v>
      </c>
      <c r="F39" s="25">
        <v>0</v>
      </c>
      <c r="G39" s="25">
        <v>0</v>
      </c>
      <c r="H39" s="13">
        <v>0</v>
      </c>
      <c r="I39" s="25">
        <v>1420993</v>
      </c>
      <c r="J39" s="25">
        <v>85661.92</v>
      </c>
      <c r="K39" s="13">
        <f t="shared" si="5"/>
        <v>6.0283140029542721E-2</v>
      </c>
      <c r="L39" s="2"/>
    </row>
    <row r="40" spans="1:12" x14ac:dyDescent="0.25">
      <c r="A40" s="21" t="s">
        <v>69</v>
      </c>
      <c r="B40" s="29" t="s">
        <v>70</v>
      </c>
      <c r="C40" s="25">
        <v>378940</v>
      </c>
      <c r="D40" s="25">
        <v>-29857.9</v>
      </c>
      <c r="E40" s="13">
        <f t="shared" si="3"/>
        <v>-7.8793212645801455E-2</v>
      </c>
      <c r="F40" s="25">
        <v>0</v>
      </c>
      <c r="G40" s="25">
        <v>0</v>
      </c>
      <c r="H40" s="13">
        <v>0</v>
      </c>
      <c r="I40" s="25">
        <v>378940</v>
      </c>
      <c r="J40" s="25">
        <v>-29857.9</v>
      </c>
      <c r="K40" s="13">
        <f t="shared" si="5"/>
        <v>-7.8793212645801455E-2</v>
      </c>
      <c r="L40" s="2"/>
    </row>
    <row r="41" spans="1:12" ht="51.75" x14ac:dyDescent="0.25">
      <c r="A41" s="21" t="s">
        <v>71</v>
      </c>
      <c r="B41" s="29" t="s">
        <v>72</v>
      </c>
      <c r="C41" s="25">
        <v>378940</v>
      </c>
      <c r="D41" s="25">
        <v>-29857.9</v>
      </c>
      <c r="E41" s="13">
        <f t="shared" si="3"/>
        <v>-7.8793212645801455E-2</v>
      </c>
      <c r="F41" s="25">
        <v>0</v>
      </c>
      <c r="G41" s="25">
        <v>0</v>
      </c>
      <c r="H41" s="13">
        <v>0</v>
      </c>
      <c r="I41" s="25">
        <v>378940</v>
      </c>
      <c r="J41" s="25">
        <v>-29857.9</v>
      </c>
      <c r="K41" s="13">
        <f t="shared" si="5"/>
        <v>-7.8793212645801455E-2</v>
      </c>
      <c r="L41" s="2"/>
    </row>
    <row r="42" spans="1:12" x14ac:dyDescent="0.25">
      <c r="A42" s="21" t="s">
        <v>73</v>
      </c>
      <c r="B42" s="29" t="s">
        <v>74</v>
      </c>
      <c r="C42" s="25">
        <v>1042053</v>
      </c>
      <c r="D42" s="25">
        <v>115519.82</v>
      </c>
      <c r="E42" s="13">
        <f t="shared" si="3"/>
        <v>0.11085791221751677</v>
      </c>
      <c r="F42" s="25">
        <v>0</v>
      </c>
      <c r="G42" s="25">
        <v>0</v>
      </c>
      <c r="H42" s="13">
        <v>0</v>
      </c>
      <c r="I42" s="25">
        <v>1042053</v>
      </c>
      <c r="J42" s="25">
        <v>115519.82</v>
      </c>
      <c r="K42" s="13">
        <f t="shared" si="5"/>
        <v>0.11085791221751677</v>
      </c>
      <c r="L42" s="2"/>
    </row>
    <row r="43" spans="1:12" x14ac:dyDescent="0.25">
      <c r="A43" s="21" t="s">
        <v>75</v>
      </c>
      <c r="B43" s="29" t="s">
        <v>76</v>
      </c>
      <c r="C43" s="25">
        <v>894870</v>
      </c>
      <c r="D43" s="25">
        <v>101644.29</v>
      </c>
      <c r="E43" s="13">
        <f t="shared" si="3"/>
        <v>0.11358553756411545</v>
      </c>
      <c r="F43" s="25">
        <v>0</v>
      </c>
      <c r="G43" s="25">
        <v>0</v>
      </c>
      <c r="H43" s="13">
        <v>0</v>
      </c>
      <c r="I43" s="25">
        <v>894870</v>
      </c>
      <c r="J43" s="25">
        <v>101644.29</v>
      </c>
      <c r="K43" s="13">
        <f t="shared" si="5"/>
        <v>0.11358553756411545</v>
      </c>
      <c r="L43" s="2"/>
    </row>
    <row r="44" spans="1:12" ht="39" x14ac:dyDescent="0.25">
      <c r="A44" s="21" t="s">
        <v>77</v>
      </c>
      <c r="B44" s="29" t="s">
        <v>78</v>
      </c>
      <c r="C44" s="25">
        <v>894870</v>
      </c>
      <c r="D44" s="25">
        <v>101644.29</v>
      </c>
      <c r="E44" s="13">
        <f t="shared" si="3"/>
        <v>0.11358553756411545</v>
      </c>
      <c r="F44" s="25">
        <v>0</v>
      </c>
      <c r="G44" s="25">
        <v>0</v>
      </c>
      <c r="H44" s="13">
        <v>0</v>
      </c>
      <c r="I44" s="25">
        <v>894870</v>
      </c>
      <c r="J44" s="25">
        <v>101644.29</v>
      </c>
      <c r="K44" s="13">
        <f t="shared" si="5"/>
        <v>0.11358553756411545</v>
      </c>
      <c r="L44" s="2"/>
    </row>
    <row r="45" spans="1:12" x14ac:dyDescent="0.25">
      <c r="A45" s="21" t="s">
        <v>79</v>
      </c>
      <c r="B45" s="29" t="s">
        <v>80</v>
      </c>
      <c r="C45" s="25">
        <v>147183</v>
      </c>
      <c r="D45" s="25">
        <v>13875.53</v>
      </c>
      <c r="E45" s="13">
        <f t="shared" si="3"/>
        <v>9.4273999035214676E-2</v>
      </c>
      <c r="F45" s="25">
        <v>0</v>
      </c>
      <c r="G45" s="25">
        <v>0</v>
      </c>
      <c r="H45" s="13">
        <v>0</v>
      </c>
      <c r="I45" s="25">
        <v>147183</v>
      </c>
      <c r="J45" s="25">
        <v>13875.53</v>
      </c>
      <c r="K45" s="13">
        <f t="shared" si="5"/>
        <v>9.4273999035214676E-2</v>
      </c>
      <c r="L45" s="2"/>
    </row>
    <row r="46" spans="1:12" ht="39" x14ac:dyDescent="0.25">
      <c r="A46" s="21" t="s">
        <v>81</v>
      </c>
      <c r="B46" s="29" t="s">
        <v>82</v>
      </c>
      <c r="C46" s="25">
        <v>147183</v>
      </c>
      <c r="D46" s="25">
        <v>13875.53</v>
      </c>
      <c r="E46" s="13">
        <f t="shared" si="3"/>
        <v>9.4273999035214676E-2</v>
      </c>
      <c r="F46" s="25">
        <v>0</v>
      </c>
      <c r="G46" s="25">
        <v>0</v>
      </c>
      <c r="H46" s="13">
        <v>0</v>
      </c>
      <c r="I46" s="25">
        <v>147183</v>
      </c>
      <c r="J46" s="25">
        <v>13875.53</v>
      </c>
      <c r="K46" s="13">
        <f t="shared" si="5"/>
        <v>9.4273999035214676E-2</v>
      </c>
      <c r="L46" s="2"/>
    </row>
    <row r="47" spans="1:12" x14ac:dyDescent="0.25">
      <c r="A47" s="21" t="s">
        <v>83</v>
      </c>
      <c r="B47" s="29" t="s">
        <v>84</v>
      </c>
      <c r="C47" s="25">
        <v>300000</v>
      </c>
      <c r="D47" s="25">
        <v>131063.18</v>
      </c>
      <c r="E47" s="13">
        <f t="shared" si="3"/>
        <v>0.43687726666666665</v>
      </c>
      <c r="F47" s="25">
        <v>300000</v>
      </c>
      <c r="G47" s="25">
        <v>131063.18</v>
      </c>
      <c r="H47" s="13">
        <f t="shared" si="4"/>
        <v>0.43687726666666665</v>
      </c>
      <c r="I47" s="25">
        <v>0</v>
      </c>
      <c r="J47" s="25">
        <v>0</v>
      </c>
      <c r="K47" s="13">
        <v>0</v>
      </c>
      <c r="L47" s="2"/>
    </row>
    <row r="48" spans="1:12" ht="39" x14ac:dyDescent="0.25">
      <c r="A48" s="21" t="s">
        <v>85</v>
      </c>
      <c r="B48" s="29" t="s">
        <v>86</v>
      </c>
      <c r="C48" s="25">
        <v>300000</v>
      </c>
      <c r="D48" s="25">
        <v>131063.18</v>
      </c>
      <c r="E48" s="13">
        <f t="shared" si="3"/>
        <v>0.43687726666666665</v>
      </c>
      <c r="F48" s="25">
        <v>300000</v>
      </c>
      <c r="G48" s="25">
        <v>131063.18</v>
      </c>
      <c r="H48" s="13">
        <f t="shared" si="4"/>
        <v>0.43687726666666665</v>
      </c>
      <c r="I48" s="25">
        <v>0</v>
      </c>
      <c r="J48" s="25">
        <v>0</v>
      </c>
      <c r="K48" s="13">
        <v>0</v>
      </c>
      <c r="L48" s="2"/>
    </row>
    <row r="49" spans="1:12" ht="51.75" x14ac:dyDescent="0.25">
      <c r="A49" s="21" t="s">
        <v>87</v>
      </c>
      <c r="B49" s="29" t="s">
        <v>88</v>
      </c>
      <c r="C49" s="25">
        <v>300000</v>
      </c>
      <c r="D49" s="25">
        <v>131063.18</v>
      </c>
      <c r="E49" s="13">
        <f t="shared" si="3"/>
        <v>0.43687726666666665</v>
      </c>
      <c r="F49" s="25">
        <v>300000</v>
      </c>
      <c r="G49" s="25">
        <v>131063.18</v>
      </c>
      <c r="H49" s="13">
        <f t="shared" si="4"/>
        <v>0.43687726666666665</v>
      </c>
      <c r="I49" s="25">
        <v>0</v>
      </c>
      <c r="J49" s="25">
        <v>0</v>
      </c>
      <c r="K49" s="13">
        <v>0</v>
      </c>
      <c r="L49" s="2"/>
    </row>
    <row r="50" spans="1:12" ht="39" x14ac:dyDescent="0.25">
      <c r="A50" s="21" t="s">
        <v>89</v>
      </c>
      <c r="B50" s="29" t="s">
        <v>90</v>
      </c>
      <c r="C50" s="25">
        <v>2978306</v>
      </c>
      <c r="D50" s="25">
        <v>256342.55</v>
      </c>
      <c r="E50" s="13">
        <f t="shared" si="3"/>
        <v>8.606991692593037E-2</v>
      </c>
      <c r="F50" s="25">
        <v>1065000</v>
      </c>
      <c r="G50" s="25">
        <v>210351.56</v>
      </c>
      <c r="H50" s="13">
        <f t="shared" si="4"/>
        <v>0.19751320187793428</v>
      </c>
      <c r="I50" s="25">
        <v>1913306</v>
      </c>
      <c r="J50" s="25">
        <v>45990.99</v>
      </c>
      <c r="K50" s="13">
        <f t="shared" si="5"/>
        <v>2.4037446179544723E-2</v>
      </c>
      <c r="L50" s="2"/>
    </row>
    <row r="51" spans="1:12" ht="90" x14ac:dyDescent="0.25">
      <c r="A51" s="21" t="s">
        <v>91</v>
      </c>
      <c r="B51" s="29" t="s">
        <v>92</v>
      </c>
      <c r="C51" s="25">
        <v>505000</v>
      </c>
      <c r="D51" s="25">
        <v>124112.86</v>
      </c>
      <c r="E51" s="13">
        <f t="shared" si="3"/>
        <v>0.2457680396039604</v>
      </c>
      <c r="F51" s="25">
        <v>505000</v>
      </c>
      <c r="G51" s="25">
        <v>124112.86</v>
      </c>
      <c r="H51" s="13">
        <f t="shared" si="4"/>
        <v>0.2457680396039604</v>
      </c>
      <c r="I51" s="25">
        <v>0</v>
      </c>
      <c r="J51" s="25">
        <v>0</v>
      </c>
      <c r="K51" s="13">
        <v>0</v>
      </c>
      <c r="L51" s="2"/>
    </row>
    <row r="52" spans="1:12" ht="64.5" x14ac:dyDescent="0.25">
      <c r="A52" s="21" t="s">
        <v>93</v>
      </c>
      <c r="B52" s="29" t="s">
        <v>94</v>
      </c>
      <c r="C52" s="25">
        <v>123000</v>
      </c>
      <c r="D52" s="25">
        <v>58728</v>
      </c>
      <c r="E52" s="13">
        <f t="shared" si="3"/>
        <v>0.47746341463414632</v>
      </c>
      <c r="F52" s="25">
        <v>123000</v>
      </c>
      <c r="G52" s="25">
        <v>58728</v>
      </c>
      <c r="H52" s="13">
        <f t="shared" si="4"/>
        <v>0.47746341463414632</v>
      </c>
      <c r="I52" s="25">
        <v>0</v>
      </c>
      <c r="J52" s="25">
        <v>0</v>
      </c>
      <c r="K52" s="13">
        <v>0</v>
      </c>
      <c r="L52" s="2"/>
    </row>
    <row r="53" spans="1:12" ht="90" x14ac:dyDescent="0.25">
      <c r="A53" s="21" t="s">
        <v>95</v>
      </c>
      <c r="B53" s="29" t="s">
        <v>96</v>
      </c>
      <c r="C53" s="25">
        <v>123000</v>
      </c>
      <c r="D53" s="25">
        <v>58728</v>
      </c>
      <c r="E53" s="13">
        <f t="shared" si="3"/>
        <v>0.47746341463414632</v>
      </c>
      <c r="F53" s="25">
        <v>123000</v>
      </c>
      <c r="G53" s="25">
        <v>58728</v>
      </c>
      <c r="H53" s="13">
        <f t="shared" si="4"/>
        <v>0.47746341463414632</v>
      </c>
      <c r="I53" s="25">
        <v>0</v>
      </c>
      <c r="J53" s="25">
        <v>0</v>
      </c>
      <c r="K53" s="13">
        <v>0</v>
      </c>
      <c r="L53" s="2"/>
    </row>
    <row r="54" spans="1:12" ht="90" x14ac:dyDescent="0.25">
      <c r="A54" s="21" t="s">
        <v>97</v>
      </c>
      <c r="B54" s="29" t="s">
        <v>98</v>
      </c>
      <c r="C54" s="25">
        <v>230000</v>
      </c>
      <c r="D54" s="25">
        <v>0</v>
      </c>
      <c r="E54" s="13">
        <f t="shared" si="3"/>
        <v>0</v>
      </c>
      <c r="F54" s="25">
        <v>230000</v>
      </c>
      <c r="G54" s="25">
        <v>0</v>
      </c>
      <c r="H54" s="13">
        <f t="shared" si="4"/>
        <v>0</v>
      </c>
      <c r="I54" s="25">
        <v>0</v>
      </c>
      <c r="J54" s="25">
        <v>0</v>
      </c>
      <c r="K54" s="13">
        <v>0</v>
      </c>
      <c r="L54" s="2"/>
    </row>
    <row r="55" spans="1:12" ht="77.25" x14ac:dyDescent="0.25">
      <c r="A55" s="21" t="s">
        <v>99</v>
      </c>
      <c r="B55" s="29" t="s">
        <v>100</v>
      </c>
      <c r="C55" s="25">
        <v>230000</v>
      </c>
      <c r="D55" s="25">
        <v>0</v>
      </c>
      <c r="E55" s="13">
        <f t="shared" si="3"/>
        <v>0</v>
      </c>
      <c r="F55" s="25">
        <v>230000</v>
      </c>
      <c r="G55" s="25">
        <v>0</v>
      </c>
      <c r="H55" s="13">
        <f t="shared" si="4"/>
        <v>0</v>
      </c>
      <c r="I55" s="25">
        <v>0</v>
      </c>
      <c r="J55" s="25">
        <v>0</v>
      </c>
      <c r="K55" s="13">
        <v>0</v>
      </c>
      <c r="L55" s="2"/>
    </row>
    <row r="56" spans="1:12" ht="39" x14ac:dyDescent="0.25">
      <c r="A56" s="21" t="s">
        <v>101</v>
      </c>
      <c r="B56" s="29" t="s">
        <v>102</v>
      </c>
      <c r="C56" s="25">
        <v>152000</v>
      </c>
      <c r="D56" s="25">
        <v>65384.86</v>
      </c>
      <c r="E56" s="13">
        <f t="shared" si="3"/>
        <v>0.43016355263157896</v>
      </c>
      <c r="F56" s="25">
        <v>152000</v>
      </c>
      <c r="G56" s="25">
        <v>65384.86</v>
      </c>
      <c r="H56" s="13">
        <f t="shared" si="4"/>
        <v>0.43016355263157896</v>
      </c>
      <c r="I56" s="25">
        <v>0</v>
      </c>
      <c r="J56" s="25">
        <v>0</v>
      </c>
      <c r="K56" s="13">
        <v>0</v>
      </c>
      <c r="L56" s="2"/>
    </row>
    <row r="57" spans="1:12" ht="39" x14ac:dyDescent="0.25">
      <c r="A57" s="21" t="s">
        <v>103</v>
      </c>
      <c r="B57" s="29" t="s">
        <v>104</v>
      </c>
      <c r="C57" s="25">
        <v>152000</v>
      </c>
      <c r="D57" s="25">
        <v>65384.86</v>
      </c>
      <c r="E57" s="13">
        <f t="shared" si="3"/>
        <v>0.43016355263157896</v>
      </c>
      <c r="F57" s="25">
        <v>152000</v>
      </c>
      <c r="G57" s="25">
        <v>65384.86</v>
      </c>
      <c r="H57" s="13">
        <f t="shared" si="4"/>
        <v>0.43016355263157896</v>
      </c>
      <c r="I57" s="25">
        <v>0</v>
      </c>
      <c r="J57" s="25">
        <v>0</v>
      </c>
      <c r="K57" s="13">
        <v>0</v>
      </c>
      <c r="L57" s="2"/>
    </row>
    <row r="58" spans="1:12" ht="26.25" x14ac:dyDescent="0.25">
      <c r="A58" s="21" t="s">
        <v>105</v>
      </c>
      <c r="B58" s="29" t="s">
        <v>106</v>
      </c>
      <c r="C58" s="25">
        <v>200000</v>
      </c>
      <c r="D58" s="25">
        <v>0</v>
      </c>
      <c r="E58" s="13">
        <f t="shared" si="3"/>
        <v>0</v>
      </c>
      <c r="F58" s="25">
        <v>200000</v>
      </c>
      <c r="G58" s="25">
        <v>0</v>
      </c>
      <c r="H58" s="13">
        <f t="shared" si="4"/>
        <v>0</v>
      </c>
      <c r="I58" s="25">
        <v>0</v>
      </c>
      <c r="J58" s="25">
        <v>0</v>
      </c>
      <c r="K58" s="13">
        <v>0</v>
      </c>
      <c r="L58" s="2"/>
    </row>
    <row r="59" spans="1:12" ht="51.75" x14ac:dyDescent="0.25">
      <c r="A59" s="21" t="s">
        <v>107</v>
      </c>
      <c r="B59" s="29" t="s">
        <v>108</v>
      </c>
      <c r="C59" s="25">
        <v>200000</v>
      </c>
      <c r="D59" s="25">
        <v>0</v>
      </c>
      <c r="E59" s="13">
        <f t="shared" si="3"/>
        <v>0</v>
      </c>
      <c r="F59" s="25">
        <v>200000</v>
      </c>
      <c r="G59" s="25">
        <v>0</v>
      </c>
      <c r="H59" s="13">
        <f t="shared" si="4"/>
        <v>0</v>
      </c>
      <c r="I59" s="25">
        <v>0</v>
      </c>
      <c r="J59" s="25">
        <v>0</v>
      </c>
      <c r="K59" s="13">
        <v>0</v>
      </c>
      <c r="L59" s="2"/>
    </row>
    <row r="60" spans="1:12" ht="51.75" x14ac:dyDescent="0.25">
      <c r="A60" s="21" t="s">
        <v>109</v>
      </c>
      <c r="B60" s="29" t="s">
        <v>110</v>
      </c>
      <c r="C60" s="25">
        <v>200000</v>
      </c>
      <c r="D60" s="25">
        <v>0</v>
      </c>
      <c r="E60" s="13">
        <f t="shared" si="3"/>
        <v>0</v>
      </c>
      <c r="F60" s="25">
        <v>200000</v>
      </c>
      <c r="G60" s="25">
        <v>0</v>
      </c>
      <c r="H60" s="13">
        <f t="shared" si="4"/>
        <v>0</v>
      </c>
      <c r="I60" s="25">
        <v>0</v>
      </c>
      <c r="J60" s="25">
        <v>0</v>
      </c>
      <c r="K60" s="13">
        <v>0</v>
      </c>
      <c r="L60" s="2"/>
    </row>
    <row r="61" spans="1:12" ht="90" x14ac:dyDescent="0.25">
      <c r="A61" s="21" t="s">
        <v>111</v>
      </c>
      <c r="B61" s="29" t="s">
        <v>112</v>
      </c>
      <c r="C61" s="25">
        <v>2273306</v>
      </c>
      <c r="D61" s="25">
        <v>132229.69</v>
      </c>
      <c r="E61" s="13">
        <f t="shared" si="3"/>
        <v>5.8166252145553654E-2</v>
      </c>
      <c r="F61" s="25">
        <v>360000</v>
      </c>
      <c r="G61" s="25">
        <v>86238.7</v>
      </c>
      <c r="H61" s="13">
        <f t="shared" si="4"/>
        <v>0.23955194444444444</v>
      </c>
      <c r="I61" s="25">
        <v>1913306</v>
      </c>
      <c r="J61" s="25">
        <v>45990.99</v>
      </c>
      <c r="K61" s="13">
        <f t="shared" si="5"/>
        <v>2.4037446179544723E-2</v>
      </c>
      <c r="L61" s="2"/>
    </row>
    <row r="62" spans="1:12" ht="77.25" x14ac:dyDescent="0.25">
      <c r="A62" s="21" t="s">
        <v>113</v>
      </c>
      <c r="B62" s="29" t="s">
        <v>114</v>
      </c>
      <c r="C62" s="25">
        <v>2273306</v>
      </c>
      <c r="D62" s="25">
        <v>132229.69</v>
      </c>
      <c r="E62" s="13">
        <f t="shared" si="3"/>
        <v>5.8166252145553654E-2</v>
      </c>
      <c r="F62" s="25">
        <v>360000</v>
      </c>
      <c r="G62" s="25">
        <v>86238.7</v>
      </c>
      <c r="H62" s="13">
        <f t="shared" si="4"/>
        <v>0.23955194444444444</v>
      </c>
      <c r="I62" s="25">
        <v>1913306</v>
      </c>
      <c r="J62" s="25">
        <v>45990.99</v>
      </c>
      <c r="K62" s="13">
        <f t="shared" si="5"/>
        <v>2.4037446179544723E-2</v>
      </c>
      <c r="L62" s="2"/>
    </row>
    <row r="63" spans="1:12" ht="77.25" x14ac:dyDescent="0.25">
      <c r="A63" s="21" t="s">
        <v>115</v>
      </c>
      <c r="B63" s="29" t="s">
        <v>116</v>
      </c>
      <c r="C63" s="25">
        <v>360000</v>
      </c>
      <c r="D63" s="25">
        <v>86238.7</v>
      </c>
      <c r="E63" s="13">
        <f t="shared" si="3"/>
        <v>0.23955194444444444</v>
      </c>
      <c r="F63" s="25">
        <v>360000</v>
      </c>
      <c r="G63" s="25">
        <v>86238.7</v>
      </c>
      <c r="H63" s="13">
        <f t="shared" si="4"/>
        <v>0.23955194444444444</v>
      </c>
      <c r="I63" s="25">
        <v>0</v>
      </c>
      <c r="J63" s="25">
        <v>0</v>
      </c>
      <c r="K63" s="13">
        <v>0</v>
      </c>
      <c r="L63" s="2"/>
    </row>
    <row r="64" spans="1:12" ht="77.25" x14ac:dyDescent="0.25">
      <c r="A64" s="21" t="s">
        <v>117</v>
      </c>
      <c r="B64" s="29" t="s">
        <v>118</v>
      </c>
      <c r="C64" s="25">
        <v>1913306</v>
      </c>
      <c r="D64" s="25">
        <v>45990.99</v>
      </c>
      <c r="E64" s="13">
        <f t="shared" si="3"/>
        <v>2.4037446179544723E-2</v>
      </c>
      <c r="F64" s="25">
        <v>0</v>
      </c>
      <c r="G64" s="25">
        <v>0</v>
      </c>
      <c r="H64" s="13">
        <v>0</v>
      </c>
      <c r="I64" s="25">
        <v>1913306</v>
      </c>
      <c r="J64" s="25">
        <v>45990.99</v>
      </c>
      <c r="K64" s="13">
        <f t="shared" si="5"/>
        <v>2.4037446179544723E-2</v>
      </c>
      <c r="L64" s="2"/>
    </row>
    <row r="65" spans="1:12" ht="26.25" x14ac:dyDescent="0.25">
      <c r="A65" s="21" t="s">
        <v>119</v>
      </c>
      <c r="B65" s="29" t="s">
        <v>120</v>
      </c>
      <c r="C65" s="25">
        <v>15268940</v>
      </c>
      <c r="D65" s="25">
        <v>711629.97</v>
      </c>
      <c r="E65" s="13">
        <f t="shared" si="3"/>
        <v>4.6606376736040615E-2</v>
      </c>
      <c r="F65" s="25">
        <v>15268940</v>
      </c>
      <c r="G65" s="25">
        <v>711629.97</v>
      </c>
      <c r="H65" s="13">
        <f t="shared" si="4"/>
        <v>4.6606376736040615E-2</v>
      </c>
      <c r="I65" s="25">
        <v>0</v>
      </c>
      <c r="J65" s="25">
        <v>0</v>
      </c>
      <c r="K65" s="13">
        <v>0</v>
      </c>
      <c r="L65" s="2"/>
    </row>
    <row r="66" spans="1:12" ht="26.25" x14ac:dyDescent="0.25">
      <c r="A66" s="21" t="s">
        <v>121</v>
      </c>
      <c r="B66" s="29" t="s">
        <v>122</v>
      </c>
      <c r="C66" s="25">
        <v>15268940</v>
      </c>
      <c r="D66" s="25">
        <v>711629.97</v>
      </c>
      <c r="E66" s="13">
        <f t="shared" si="3"/>
        <v>4.6606376736040615E-2</v>
      </c>
      <c r="F66" s="25">
        <v>15268940</v>
      </c>
      <c r="G66" s="25">
        <v>711629.97</v>
      </c>
      <c r="H66" s="13">
        <f t="shared" si="4"/>
        <v>4.6606376736040615E-2</v>
      </c>
      <c r="I66" s="25">
        <v>0</v>
      </c>
      <c r="J66" s="25">
        <v>0</v>
      </c>
      <c r="K66" s="13">
        <v>0</v>
      </c>
      <c r="L66" s="2"/>
    </row>
    <row r="67" spans="1:12" ht="26.25" x14ac:dyDescent="0.25">
      <c r="A67" s="21" t="s">
        <v>123</v>
      </c>
      <c r="B67" s="29" t="s">
        <v>124</v>
      </c>
      <c r="C67" s="25">
        <v>249600</v>
      </c>
      <c r="D67" s="25">
        <v>47262.15</v>
      </c>
      <c r="E67" s="13">
        <f t="shared" si="3"/>
        <v>0.18935156250000001</v>
      </c>
      <c r="F67" s="25">
        <v>249600</v>
      </c>
      <c r="G67" s="25">
        <v>47262.15</v>
      </c>
      <c r="H67" s="13">
        <f t="shared" si="4"/>
        <v>0.18935156250000001</v>
      </c>
      <c r="I67" s="25">
        <v>0</v>
      </c>
      <c r="J67" s="25">
        <v>0</v>
      </c>
      <c r="K67" s="13">
        <v>0</v>
      </c>
      <c r="L67" s="2"/>
    </row>
    <row r="68" spans="1:12" ht="26.25" x14ac:dyDescent="0.25">
      <c r="A68" s="21" t="s">
        <v>125</v>
      </c>
      <c r="B68" s="29" t="s">
        <v>126</v>
      </c>
      <c r="C68" s="25">
        <v>260000</v>
      </c>
      <c r="D68" s="25">
        <v>664367.81999999995</v>
      </c>
      <c r="E68" s="13">
        <f t="shared" si="3"/>
        <v>2.5552608461538457</v>
      </c>
      <c r="F68" s="25">
        <v>260000</v>
      </c>
      <c r="G68" s="25">
        <v>664367.81999999995</v>
      </c>
      <c r="H68" s="13">
        <f t="shared" si="4"/>
        <v>2.5552608461538457</v>
      </c>
      <c r="I68" s="25">
        <v>0</v>
      </c>
      <c r="J68" s="25">
        <v>0</v>
      </c>
      <c r="K68" s="13">
        <v>0</v>
      </c>
      <c r="L68" s="2"/>
    </row>
    <row r="69" spans="1:12" x14ac:dyDescent="0.25">
      <c r="A69" s="21" t="s">
        <v>127</v>
      </c>
      <c r="B69" s="29" t="s">
        <v>128</v>
      </c>
      <c r="C69" s="25">
        <v>260000</v>
      </c>
      <c r="D69" s="25">
        <v>664367.81999999995</v>
      </c>
      <c r="E69" s="13">
        <f t="shared" si="3"/>
        <v>2.5552608461538457</v>
      </c>
      <c r="F69" s="25">
        <v>260000</v>
      </c>
      <c r="G69" s="25">
        <v>664367.81999999995</v>
      </c>
      <c r="H69" s="13">
        <f t="shared" si="4"/>
        <v>2.5552608461538457</v>
      </c>
      <c r="I69" s="25">
        <v>0</v>
      </c>
      <c r="J69" s="25">
        <v>0</v>
      </c>
      <c r="K69" s="13">
        <v>0</v>
      </c>
      <c r="L69" s="2"/>
    </row>
    <row r="70" spans="1:12" ht="51.75" x14ac:dyDescent="0.25">
      <c r="A70" s="21" t="s">
        <v>129</v>
      </c>
      <c r="B70" s="29" t="s">
        <v>130</v>
      </c>
      <c r="C70" s="25">
        <v>14759340</v>
      </c>
      <c r="D70" s="25">
        <v>0</v>
      </c>
      <c r="E70" s="13">
        <f t="shared" si="3"/>
        <v>0</v>
      </c>
      <c r="F70" s="25">
        <v>14759340</v>
      </c>
      <c r="G70" s="25">
        <v>0</v>
      </c>
      <c r="H70" s="13">
        <f t="shared" si="4"/>
        <v>0</v>
      </c>
      <c r="I70" s="25">
        <v>0</v>
      </c>
      <c r="J70" s="25">
        <v>0</v>
      </c>
      <c r="K70" s="13">
        <v>0</v>
      </c>
      <c r="L70" s="2"/>
    </row>
    <row r="71" spans="1:12" ht="26.25" x14ac:dyDescent="0.25">
      <c r="A71" s="21" t="s">
        <v>131</v>
      </c>
      <c r="B71" s="29" t="s">
        <v>132</v>
      </c>
      <c r="C71" s="25">
        <v>2455500</v>
      </c>
      <c r="D71" s="25">
        <v>573208.35</v>
      </c>
      <c r="E71" s="13">
        <f t="shared" si="3"/>
        <v>0.23343854612095297</v>
      </c>
      <c r="F71" s="25">
        <v>2455500</v>
      </c>
      <c r="G71" s="25">
        <v>573208.35</v>
      </c>
      <c r="H71" s="13">
        <f t="shared" si="4"/>
        <v>0.23343854612095297</v>
      </c>
      <c r="I71" s="25">
        <v>0</v>
      </c>
      <c r="J71" s="25">
        <v>0</v>
      </c>
      <c r="K71" s="13">
        <v>0</v>
      </c>
      <c r="L71" s="2"/>
    </row>
    <row r="72" spans="1:12" x14ac:dyDescent="0.25">
      <c r="A72" s="21" t="s">
        <v>133</v>
      </c>
      <c r="B72" s="29" t="s">
        <v>134</v>
      </c>
      <c r="C72" s="25">
        <v>140000</v>
      </c>
      <c r="D72" s="25">
        <v>136700</v>
      </c>
      <c r="E72" s="13">
        <f t="shared" si="3"/>
        <v>0.97642857142857142</v>
      </c>
      <c r="F72" s="25">
        <v>140000</v>
      </c>
      <c r="G72" s="25">
        <v>136700</v>
      </c>
      <c r="H72" s="13">
        <f t="shared" si="4"/>
        <v>0.97642857142857142</v>
      </c>
      <c r="I72" s="25">
        <v>0</v>
      </c>
      <c r="J72" s="25">
        <v>0</v>
      </c>
      <c r="K72" s="13">
        <v>0</v>
      </c>
      <c r="L72" s="2"/>
    </row>
    <row r="73" spans="1:12" x14ac:dyDescent="0.25">
      <c r="A73" s="21" t="s">
        <v>135</v>
      </c>
      <c r="B73" s="29" t="s">
        <v>136</v>
      </c>
      <c r="C73" s="25">
        <v>140000</v>
      </c>
      <c r="D73" s="25">
        <v>136700</v>
      </c>
      <c r="E73" s="13">
        <f t="shared" si="3"/>
        <v>0.97642857142857142</v>
      </c>
      <c r="F73" s="25">
        <v>140000</v>
      </c>
      <c r="G73" s="25">
        <v>136700</v>
      </c>
      <c r="H73" s="13">
        <f t="shared" si="4"/>
        <v>0.97642857142857142</v>
      </c>
      <c r="I73" s="25">
        <v>0</v>
      </c>
      <c r="J73" s="25">
        <v>0</v>
      </c>
      <c r="K73" s="13">
        <v>0</v>
      </c>
      <c r="L73" s="2"/>
    </row>
    <row r="74" spans="1:12" ht="39" x14ac:dyDescent="0.25">
      <c r="A74" s="21" t="s">
        <v>137</v>
      </c>
      <c r="B74" s="29" t="s">
        <v>138</v>
      </c>
      <c r="C74" s="25">
        <v>140000</v>
      </c>
      <c r="D74" s="25">
        <v>136700</v>
      </c>
      <c r="E74" s="13">
        <f t="shared" si="3"/>
        <v>0.97642857142857142</v>
      </c>
      <c r="F74" s="25">
        <v>140000</v>
      </c>
      <c r="G74" s="25">
        <v>136700</v>
      </c>
      <c r="H74" s="13">
        <f t="shared" si="4"/>
        <v>0.97642857142857142</v>
      </c>
      <c r="I74" s="25">
        <v>0</v>
      </c>
      <c r="J74" s="25">
        <v>0</v>
      </c>
      <c r="K74" s="13">
        <v>0</v>
      </c>
      <c r="L74" s="2"/>
    </row>
    <row r="75" spans="1:12" x14ac:dyDescent="0.25">
      <c r="A75" s="21" t="s">
        <v>139</v>
      </c>
      <c r="B75" s="29" t="s">
        <v>140</v>
      </c>
      <c r="C75" s="25">
        <v>2315500</v>
      </c>
      <c r="D75" s="25">
        <v>436508.35</v>
      </c>
      <c r="E75" s="13">
        <f t="shared" si="3"/>
        <v>0.1885158065212697</v>
      </c>
      <c r="F75" s="25">
        <v>2315500</v>
      </c>
      <c r="G75" s="25">
        <v>436508.35</v>
      </c>
      <c r="H75" s="13">
        <f t="shared" si="4"/>
        <v>0.1885158065212697</v>
      </c>
      <c r="I75" s="25">
        <v>0</v>
      </c>
      <c r="J75" s="25">
        <v>0</v>
      </c>
      <c r="K75" s="13">
        <v>0</v>
      </c>
      <c r="L75" s="2"/>
    </row>
    <row r="76" spans="1:12" ht="39" x14ac:dyDescent="0.25">
      <c r="A76" s="21" t="s">
        <v>141</v>
      </c>
      <c r="B76" s="29" t="s">
        <v>142</v>
      </c>
      <c r="C76" s="25">
        <v>140000</v>
      </c>
      <c r="D76" s="25">
        <v>29305.919999999998</v>
      </c>
      <c r="E76" s="13">
        <f t="shared" ref="E76:E139" si="6">D76/C76</f>
        <v>0.20932799999999999</v>
      </c>
      <c r="F76" s="25">
        <v>140000</v>
      </c>
      <c r="G76" s="25">
        <v>29305.919999999998</v>
      </c>
      <c r="H76" s="13">
        <f t="shared" ref="H76:H139" si="7">G76/F76</f>
        <v>0.20932799999999999</v>
      </c>
      <c r="I76" s="25">
        <v>0</v>
      </c>
      <c r="J76" s="25">
        <v>0</v>
      </c>
      <c r="K76" s="13">
        <v>0</v>
      </c>
      <c r="L76" s="2"/>
    </row>
    <row r="77" spans="1:12" ht="39" x14ac:dyDescent="0.25">
      <c r="A77" s="21" t="s">
        <v>143</v>
      </c>
      <c r="B77" s="29" t="s">
        <v>144</v>
      </c>
      <c r="C77" s="25">
        <v>140000</v>
      </c>
      <c r="D77" s="25">
        <v>29305.919999999998</v>
      </c>
      <c r="E77" s="13">
        <f t="shared" si="6"/>
        <v>0.20932799999999999</v>
      </c>
      <c r="F77" s="25">
        <v>140000</v>
      </c>
      <c r="G77" s="25">
        <v>29305.919999999998</v>
      </c>
      <c r="H77" s="13">
        <f t="shared" si="7"/>
        <v>0.20932799999999999</v>
      </c>
      <c r="I77" s="25">
        <v>0</v>
      </c>
      <c r="J77" s="25">
        <v>0</v>
      </c>
      <c r="K77" s="13">
        <v>0</v>
      </c>
      <c r="L77" s="2"/>
    </row>
    <row r="78" spans="1:12" x14ac:dyDescent="0.25">
      <c r="A78" s="21" t="s">
        <v>145</v>
      </c>
      <c r="B78" s="29" t="s">
        <v>146</v>
      </c>
      <c r="C78" s="25">
        <v>2175500</v>
      </c>
      <c r="D78" s="25">
        <v>407202.43</v>
      </c>
      <c r="E78" s="13">
        <f t="shared" si="6"/>
        <v>0.18717647897035164</v>
      </c>
      <c r="F78" s="25">
        <v>2175500</v>
      </c>
      <c r="G78" s="25">
        <v>407202.43</v>
      </c>
      <c r="H78" s="13">
        <f t="shared" si="7"/>
        <v>0.18717647897035164</v>
      </c>
      <c r="I78" s="25">
        <v>0</v>
      </c>
      <c r="J78" s="25">
        <v>0</v>
      </c>
      <c r="K78" s="13">
        <v>0</v>
      </c>
      <c r="L78" s="2"/>
    </row>
    <row r="79" spans="1:12" ht="26.25" x14ac:dyDescent="0.25">
      <c r="A79" s="21" t="s">
        <v>147</v>
      </c>
      <c r="B79" s="29" t="s">
        <v>148</v>
      </c>
      <c r="C79" s="25">
        <v>2175500</v>
      </c>
      <c r="D79" s="25">
        <v>407202.43</v>
      </c>
      <c r="E79" s="13">
        <f t="shared" si="6"/>
        <v>0.18717647897035164</v>
      </c>
      <c r="F79" s="25">
        <v>2175500</v>
      </c>
      <c r="G79" s="25">
        <v>407202.43</v>
      </c>
      <c r="H79" s="13">
        <f t="shared" si="7"/>
        <v>0.18717647897035164</v>
      </c>
      <c r="I79" s="25">
        <v>0</v>
      </c>
      <c r="J79" s="25">
        <v>0</v>
      </c>
      <c r="K79" s="13">
        <v>0</v>
      </c>
      <c r="L79" s="2"/>
    </row>
    <row r="80" spans="1:12" ht="26.25" x14ac:dyDescent="0.25">
      <c r="A80" s="21" t="s">
        <v>149</v>
      </c>
      <c r="B80" s="29" t="s">
        <v>150</v>
      </c>
      <c r="C80" s="25">
        <v>122000</v>
      </c>
      <c r="D80" s="25">
        <v>726.62</v>
      </c>
      <c r="E80" s="13">
        <f t="shared" si="6"/>
        <v>5.955901639344262E-3</v>
      </c>
      <c r="F80" s="25">
        <v>102000</v>
      </c>
      <c r="G80" s="25">
        <v>726.62</v>
      </c>
      <c r="H80" s="13">
        <f t="shared" si="7"/>
        <v>7.1237254901960782E-3</v>
      </c>
      <c r="I80" s="25">
        <v>20000</v>
      </c>
      <c r="J80" s="25">
        <v>0</v>
      </c>
      <c r="K80" s="13">
        <f t="shared" ref="K76:K139" si="8">J80/I80</f>
        <v>0</v>
      </c>
      <c r="L80" s="2"/>
    </row>
    <row r="81" spans="1:12" ht="77.25" x14ac:dyDescent="0.25">
      <c r="A81" s="21" t="s">
        <v>151</v>
      </c>
      <c r="B81" s="29" t="s">
        <v>152</v>
      </c>
      <c r="C81" s="25">
        <v>100000</v>
      </c>
      <c r="D81" s="25">
        <v>0</v>
      </c>
      <c r="E81" s="13">
        <f t="shared" si="6"/>
        <v>0</v>
      </c>
      <c r="F81" s="25">
        <v>100000</v>
      </c>
      <c r="G81" s="25">
        <v>0</v>
      </c>
      <c r="H81" s="13">
        <f t="shared" si="7"/>
        <v>0</v>
      </c>
      <c r="I81" s="25">
        <v>0</v>
      </c>
      <c r="J81" s="25">
        <v>0</v>
      </c>
      <c r="K81" s="13">
        <v>0</v>
      </c>
      <c r="L81" s="2"/>
    </row>
    <row r="82" spans="1:12" ht="90" x14ac:dyDescent="0.25">
      <c r="A82" s="21" t="s">
        <v>153</v>
      </c>
      <c r="B82" s="29" t="s">
        <v>154</v>
      </c>
      <c r="C82" s="25">
        <v>100000</v>
      </c>
      <c r="D82" s="25">
        <v>0</v>
      </c>
      <c r="E82" s="13">
        <f t="shared" si="6"/>
        <v>0</v>
      </c>
      <c r="F82" s="25">
        <v>100000</v>
      </c>
      <c r="G82" s="25">
        <v>0</v>
      </c>
      <c r="H82" s="13">
        <f t="shared" si="7"/>
        <v>0</v>
      </c>
      <c r="I82" s="25">
        <v>0</v>
      </c>
      <c r="J82" s="25">
        <v>0</v>
      </c>
      <c r="K82" s="13">
        <v>0</v>
      </c>
      <c r="L82" s="2"/>
    </row>
    <row r="83" spans="1:12" ht="90" x14ac:dyDescent="0.25">
      <c r="A83" s="21" t="s">
        <v>155</v>
      </c>
      <c r="B83" s="29" t="s">
        <v>156</v>
      </c>
      <c r="C83" s="25">
        <v>100000</v>
      </c>
      <c r="D83" s="25">
        <v>0</v>
      </c>
      <c r="E83" s="13">
        <f t="shared" si="6"/>
        <v>0</v>
      </c>
      <c r="F83" s="25">
        <v>100000</v>
      </c>
      <c r="G83" s="25">
        <v>0</v>
      </c>
      <c r="H83" s="13">
        <f t="shared" si="7"/>
        <v>0</v>
      </c>
      <c r="I83" s="25">
        <v>0</v>
      </c>
      <c r="J83" s="25">
        <v>0</v>
      </c>
      <c r="K83" s="13">
        <v>0</v>
      </c>
      <c r="L83" s="2"/>
    </row>
    <row r="84" spans="1:12" ht="39" x14ac:dyDescent="0.25">
      <c r="A84" s="21" t="s">
        <v>157</v>
      </c>
      <c r="B84" s="29" t="s">
        <v>158</v>
      </c>
      <c r="C84" s="25">
        <v>22000</v>
      </c>
      <c r="D84" s="25">
        <v>726.62</v>
      </c>
      <c r="E84" s="13">
        <f t="shared" si="6"/>
        <v>3.3028181818181818E-2</v>
      </c>
      <c r="F84" s="25">
        <v>2000</v>
      </c>
      <c r="G84" s="25">
        <v>726.62</v>
      </c>
      <c r="H84" s="13">
        <f t="shared" si="7"/>
        <v>0.36331000000000002</v>
      </c>
      <c r="I84" s="25">
        <v>20000</v>
      </c>
      <c r="J84" s="25">
        <v>0</v>
      </c>
      <c r="K84" s="13">
        <f t="shared" si="8"/>
        <v>0</v>
      </c>
      <c r="L84" s="2"/>
    </row>
    <row r="85" spans="1:12" ht="39" x14ac:dyDescent="0.25">
      <c r="A85" s="21" t="s">
        <v>159</v>
      </c>
      <c r="B85" s="29" t="s">
        <v>160</v>
      </c>
      <c r="C85" s="25">
        <v>2000</v>
      </c>
      <c r="D85" s="25">
        <v>726.62</v>
      </c>
      <c r="E85" s="13">
        <f t="shared" si="6"/>
        <v>0.36331000000000002</v>
      </c>
      <c r="F85" s="25">
        <v>2000</v>
      </c>
      <c r="G85" s="25">
        <v>726.62</v>
      </c>
      <c r="H85" s="13">
        <f t="shared" si="7"/>
        <v>0.36331000000000002</v>
      </c>
      <c r="I85" s="25">
        <v>0</v>
      </c>
      <c r="J85" s="25">
        <v>0</v>
      </c>
      <c r="K85" s="13">
        <v>0</v>
      </c>
      <c r="L85" s="2"/>
    </row>
    <row r="86" spans="1:12" ht="64.5" x14ac:dyDescent="0.25">
      <c r="A86" s="21" t="s">
        <v>161</v>
      </c>
      <c r="B86" s="29" t="s">
        <v>162</v>
      </c>
      <c r="C86" s="25">
        <v>2000</v>
      </c>
      <c r="D86" s="25">
        <v>726.62</v>
      </c>
      <c r="E86" s="13">
        <f t="shared" si="6"/>
        <v>0.36331000000000002</v>
      </c>
      <c r="F86" s="25">
        <v>2000</v>
      </c>
      <c r="G86" s="25">
        <v>726.62</v>
      </c>
      <c r="H86" s="13">
        <f t="shared" si="7"/>
        <v>0.36331000000000002</v>
      </c>
      <c r="I86" s="25">
        <v>0</v>
      </c>
      <c r="J86" s="25">
        <v>0</v>
      </c>
      <c r="K86" s="13">
        <v>0</v>
      </c>
      <c r="L86" s="2"/>
    </row>
    <row r="87" spans="1:12" ht="51.75" x14ac:dyDescent="0.25">
      <c r="A87" s="21" t="s">
        <v>163</v>
      </c>
      <c r="B87" s="29" t="s">
        <v>164</v>
      </c>
      <c r="C87" s="25">
        <v>20000</v>
      </c>
      <c r="D87" s="25">
        <v>0</v>
      </c>
      <c r="E87" s="13">
        <f t="shared" si="6"/>
        <v>0</v>
      </c>
      <c r="F87" s="25">
        <v>0</v>
      </c>
      <c r="G87" s="25">
        <v>0</v>
      </c>
      <c r="H87" s="13">
        <v>0</v>
      </c>
      <c r="I87" s="25">
        <v>20000</v>
      </c>
      <c r="J87" s="25">
        <v>0</v>
      </c>
      <c r="K87" s="13">
        <f t="shared" si="8"/>
        <v>0</v>
      </c>
      <c r="L87" s="2"/>
    </row>
    <row r="88" spans="1:12" ht="64.5" x14ac:dyDescent="0.25">
      <c r="A88" s="21" t="s">
        <v>165</v>
      </c>
      <c r="B88" s="29" t="s">
        <v>166</v>
      </c>
      <c r="C88" s="25">
        <v>20000</v>
      </c>
      <c r="D88" s="25">
        <v>0</v>
      </c>
      <c r="E88" s="13">
        <f t="shared" si="6"/>
        <v>0</v>
      </c>
      <c r="F88" s="25">
        <v>0</v>
      </c>
      <c r="G88" s="25">
        <v>0</v>
      </c>
      <c r="H88" s="13">
        <v>0</v>
      </c>
      <c r="I88" s="25">
        <v>20000</v>
      </c>
      <c r="J88" s="25">
        <v>0</v>
      </c>
      <c r="K88" s="13">
        <f t="shared" si="8"/>
        <v>0</v>
      </c>
      <c r="L88" s="2"/>
    </row>
    <row r="89" spans="1:12" x14ac:dyDescent="0.25">
      <c r="A89" s="21" t="s">
        <v>167</v>
      </c>
      <c r="B89" s="29" t="s">
        <v>168</v>
      </c>
      <c r="C89" s="25">
        <v>285000</v>
      </c>
      <c r="D89" s="25">
        <v>47540.29</v>
      </c>
      <c r="E89" s="13">
        <f t="shared" si="6"/>
        <v>0.1668080350877193</v>
      </c>
      <c r="F89" s="25">
        <v>280000</v>
      </c>
      <c r="G89" s="25">
        <v>47540.29</v>
      </c>
      <c r="H89" s="13">
        <f t="shared" si="7"/>
        <v>0.16978675000000001</v>
      </c>
      <c r="I89" s="25">
        <v>5000</v>
      </c>
      <c r="J89" s="25">
        <v>0</v>
      </c>
      <c r="K89" s="13">
        <f t="shared" si="8"/>
        <v>0</v>
      </c>
      <c r="L89" s="2"/>
    </row>
    <row r="90" spans="1:12" ht="39" x14ac:dyDescent="0.25">
      <c r="A90" s="21" t="s">
        <v>169</v>
      </c>
      <c r="B90" s="29" t="s">
        <v>170</v>
      </c>
      <c r="C90" s="25">
        <v>209000</v>
      </c>
      <c r="D90" s="25">
        <v>13834.32</v>
      </c>
      <c r="E90" s="13">
        <f t="shared" si="6"/>
        <v>6.6192918660287078E-2</v>
      </c>
      <c r="F90" s="25">
        <v>204000</v>
      </c>
      <c r="G90" s="25">
        <v>13834.32</v>
      </c>
      <c r="H90" s="13">
        <f t="shared" si="7"/>
        <v>6.7815294117647057E-2</v>
      </c>
      <c r="I90" s="25">
        <v>5000</v>
      </c>
      <c r="J90" s="25">
        <v>0</v>
      </c>
      <c r="K90" s="13">
        <f t="shared" si="8"/>
        <v>0</v>
      </c>
      <c r="L90" s="2"/>
    </row>
    <row r="91" spans="1:12" ht="64.5" x14ac:dyDescent="0.25">
      <c r="A91" s="21" t="s">
        <v>171</v>
      </c>
      <c r="B91" s="29" t="s">
        <v>172</v>
      </c>
      <c r="C91" s="25">
        <v>6000</v>
      </c>
      <c r="D91" s="25">
        <v>800.16</v>
      </c>
      <c r="E91" s="13">
        <f t="shared" si="6"/>
        <v>0.13336000000000001</v>
      </c>
      <c r="F91" s="25">
        <v>6000</v>
      </c>
      <c r="G91" s="25">
        <v>800.16</v>
      </c>
      <c r="H91" s="13">
        <f t="shared" si="7"/>
        <v>0.13336000000000001</v>
      </c>
      <c r="I91" s="25">
        <v>0</v>
      </c>
      <c r="J91" s="25">
        <v>0</v>
      </c>
      <c r="K91" s="13">
        <v>0</v>
      </c>
      <c r="L91" s="2"/>
    </row>
    <row r="92" spans="1:12" ht="90" x14ac:dyDescent="0.25">
      <c r="A92" s="21" t="s">
        <v>173</v>
      </c>
      <c r="B92" s="29" t="s">
        <v>174</v>
      </c>
      <c r="C92" s="25">
        <v>6000</v>
      </c>
      <c r="D92" s="25">
        <v>800.16</v>
      </c>
      <c r="E92" s="13">
        <f t="shared" si="6"/>
        <v>0.13336000000000001</v>
      </c>
      <c r="F92" s="25">
        <v>6000</v>
      </c>
      <c r="G92" s="25">
        <v>800.16</v>
      </c>
      <c r="H92" s="13">
        <f t="shared" si="7"/>
        <v>0.13336000000000001</v>
      </c>
      <c r="I92" s="25">
        <v>0</v>
      </c>
      <c r="J92" s="25">
        <v>0</v>
      </c>
      <c r="K92" s="13">
        <v>0</v>
      </c>
      <c r="L92" s="2"/>
    </row>
    <row r="93" spans="1:12" ht="90" x14ac:dyDescent="0.25">
      <c r="A93" s="21" t="s">
        <v>175</v>
      </c>
      <c r="B93" s="29" t="s">
        <v>176</v>
      </c>
      <c r="C93" s="25">
        <v>18000</v>
      </c>
      <c r="D93" s="25">
        <v>7500</v>
      </c>
      <c r="E93" s="13">
        <f t="shared" si="6"/>
        <v>0.41666666666666669</v>
      </c>
      <c r="F93" s="25">
        <v>18000</v>
      </c>
      <c r="G93" s="25">
        <v>7500</v>
      </c>
      <c r="H93" s="13">
        <f t="shared" si="7"/>
        <v>0.41666666666666669</v>
      </c>
      <c r="I93" s="25">
        <v>0</v>
      </c>
      <c r="J93" s="25">
        <v>0</v>
      </c>
      <c r="K93" s="13">
        <v>0</v>
      </c>
      <c r="L93" s="2"/>
    </row>
    <row r="94" spans="1:12" ht="115.5" x14ac:dyDescent="0.25">
      <c r="A94" s="21" t="s">
        <v>177</v>
      </c>
      <c r="B94" s="29" t="s">
        <v>178</v>
      </c>
      <c r="C94" s="25">
        <v>18000</v>
      </c>
      <c r="D94" s="25">
        <v>7500</v>
      </c>
      <c r="E94" s="13">
        <f t="shared" si="6"/>
        <v>0.41666666666666669</v>
      </c>
      <c r="F94" s="25">
        <v>18000</v>
      </c>
      <c r="G94" s="25">
        <v>7500</v>
      </c>
      <c r="H94" s="13">
        <f t="shared" si="7"/>
        <v>0.41666666666666669</v>
      </c>
      <c r="I94" s="25">
        <v>0</v>
      </c>
      <c r="J94" s="25">
        <v>0</v>
      </c>
      <c r="K94" s="13">
        <v>0</v>
      </c>
      <c r="L94" s="2"/>
    </row>
    <row r="95" spans="1:12" ht="77.25" x14ac:dyDescent="0.25">
      <c r="A95" s="21" t="s">
        <v>179</v>
      </c>
      <c r="B95" s="29" t="s">
        <v>180</v>
      </c>
      <c r="C95" s="25">
        <v>37000</v>
      </c>
      <c r="D95" s="25">
        <v>500</v>
      </c>
      <c r="E95" s="13">
        <f t="shared" si="6"/>
        <v>1.3513513513513514E-2</v>
      </c>
      <c r="F95" s="25">
        <v>37000</v>
      </c>
      <c r="G95" s="25">
        <v>500</v>
      </c>
      <c r="H95" s="13">
        <f t="shared" si="7"/>
        <v>1.3513513513513514E-2</v>
      </c>
      <c r="I95" s="25">
        <v>0</v>
      </c>
      <c r="J95" s="25">
        <v>0</v>
      </c>
      <c r="K95" s="13">
        <v>0</v>
      </c>
      <c r="L95" s="2"/>
    </row>
    <row r="96" spans="1:12" ht="102.75" x14ac:dyDescent="0.25">
      <c r="A96" s="21" t="s">
        <v>181</v>
      </c>
      <c r="B96" s="29" t="s">
        <v>182</v>
      </c>
      <c r="C96" s="25">
        <v>37000</v>
      </c>
      <c r="D96" s="25">
        <v>500</v>
      </c>
      <c r="E96" s="13">
        <f t="shared" si="6"/>
        <v>1.3513513513513514E-2</v>
      </c>
      <c r="F96" s="25">
        <v>37000</v>
      </c>
      <c r="G96" s="25">
        <v>500</v>
      </c>
      <c r="H96" s="13">
        <f t="shared" si="7"/>
        <v>1.3513513513513514E-2</v>
      </c>
      <c r="I96" s="25">
        <v>0</v>
      </c>
      <c r="J96" s="25">
        <v>0</v>
      </c>
      <c r="K96" s="13">
        <v>0</v>
      </c>
      <c r="L96" s="2"/>
    </row>
    <row r="97" spans="1:12" ht="77.25" x14ac:dyDescent="0.25">
      <c r="A97" s="21" t="s">
        <v>183</v>
      </c>
      <c r="B97" s="29" t="s">
        <v>184</v>
      </c>
      <c r="C97" s="25">
        <v>95000</v>
      </c>
      <c r="D97" s="25">
        <v>0</v>
      </c>
      <c r="E97" s="13">
        <f t="shared" si="6"/>
        <v>0</v>
      </c>
      <c r="F97" s="25">
        <v>90000</v>
      </c>
      <c r="G97" s="25">
        <v>0</v>
      </c>
      <c r="H97" s="13">
        <f t="shared" si="7"/>
        <v>0</v>
      </c>
      <c r="I97" s="25">
        <v>5000</v>
      </c>
      <c r="J97" s="25">
        <v>0</v>
      </c>
      <c r="K97" s="13">
        <f t="shared" si="8"/>
        <v>0</v>
      </c>
      <c r="L97" s="2"/>
    </row>
    <row r="98" spans="1:12" ht="128.25" x14ac:dyDescent="0.25">
      <c r="A98" s="21" t="s">
        <v>185</v>
      </c>
      <c r="B98" s="29" t="s">
        <v>186</v>
      </c>
      <c r="C98" s="25">
        <v>90000</v>
      </c>
      <c r="D98" s="25">
        <v>0</v>
      </c>
      <c r="E98" s="13">
        <f t="shared" si="6"/>
        <v>0</v>
      </c>
      <c r="F98" s="25">
        <v>90000</v>
      </c>
      <c r="G98" s="25">
        <v>0</v>
      </c>
      <c r="H98" s="13">
        <f t="shared" si="7"/>
        <v>0</v>
      </c>
      <c r="I98" s="25">
        <v>0</v>
      </c>
      <c r="J98" s="25">
        <v>0</v>
      </c>
      <c r="K98" s="13">
        <v>0</v>
      </c>
      <c r="L98" s="2"/>
    </row>
    <row r="99" spans="1:12" ht="230.25" x14ac:dyDescent="0.25">
      <c r="A99" s="21" t="s">
        <v>187</v>
      </c>
      <c r="B99" s="29" t="s">
        <v>188</v>
      </c>
      <c r="C99" s="25">
        <v>5000</v>
      </c>
      <c r="D99" s="25">
        <v>0</v>
      </c>
      <c r="E99" s="13">
        <f t="shared" si="6"/>
        <v>0</v>
      </c>
      <c r="F99" s="25">
        <v>0</v>
      </c>
      <c r="G99" s="25">
        <v>0</v>
      </c>
      <c r="H99" s="13" t="e">
        <f t="shared" si="7"/>
        <v>#DIV/0!</v>
      </c>
      <c r="I99" s="25">
        <v>5000</v>
      </c>
      <c r="J99" s="25">
        <v>0</v>
      </c>
      <c r="K99" s="13">
        <f t="shared" si="8"/>
        <v>0</v>
      </c>
      <c r="L99" s="2"/>
    </row>
    <row r="100" spans="1:12" ht="64.5" x14ac:dyDescent="0.25">
      <c r="A100" s="21" t="s">
        <v>189</v>
      </c>
      <c r="B100" s="29" t="s">
        <v>190</v>
      </c>
      <c r="C100" s="25">
        <v>10000</v>
      </c>
      <c r="D100" s="25">
        <v>496.96</v>
      </c>
      <c r="E100" s="13">
        <f t="shared" si="6"/>
        <v>4.9695999999999997E-2</v>
      </c>
      <c r="F100" s="25">
        <v>10000</v>
      </c>
      <c r="G100" s="25">
        <v>496.96</v>
      </c>
      <c r="H100" s="13">
        <f t="shared" si="7"/>
        <v>4.9695999999999997E-2</v>
      </c>
      <c r="I100" s="25">
        <v>0</v>
      </c>
      <c r="J100" s="25">
        <v>0</v>
      </c>
      <c r="K100" s="13">
        <v>0</v>
      </c>
      <c r="L100" s="2"/>
    </row>
    <row r="101" spans="1:12" ht="90" x14ac:dyDescent="0.25">
      <c r="A101" s="21" t="s">
        <v>191</v>
      </c>
      <c r="B101" s="29" t="s">
        <v>192</v>
      </c>
      <c r="C101" s="25">
        <v>10000</v>
      </c>
      <c r="D101" s="25">
        <v>496.96</v>
      </c>
      <c r="E101" s="13">
        <f t="shared" si="6"/>
        <v>4.9695999999999997E-2</v>
      </c>
      <c r="F101" s="25">
        <v>10000</v>
      </c>
      <c r="G101" s="25">
        <v>496.96</v>
      </c>
      <c r="H101" s="13">
        <f t="shared" si="7"/>
        <v>4.9695999999999997E-2</v>
      </c>
      <c r="I101" s="25">
        <v>0</v>
      </c>
      <c r="J101" s="25">
        <v>0</v>
      </c>
      <c r="K101" s="13">
        <v>0</v>
      </c>
      <c r="L101" s="2"/>
    </row>
    <row r="102" spans="1:12" ht="77.25" x14ac:dyDescent="0.25">
      <c r="A102" s="21" t="s">
        <v>193</v>
      </c>
      <c r="B102" s="29" t="s">
        <v>194</v>
      </c>
      <c r="C102" s="25">
        <v>43000</v>
      </c>
      <c r="D102" s="25">
        <v>4537.2</v>
      </c>
      <c r="E102" s="13">
        <f t="shared" si="6"/>
        <v>0.10551627906976743</v>
      </c>
      <c r="F102" s="25">
        <v>43000</v>
      </c>
      <c r="G102" s="25">
        <v>4537.2</v>
      </c>
      <c r="H102" s="13">
        <f t="shared" si="7"/>
        <v>0.10551627906976743</v>
      </c>
      <c r="I102" s="25">
        <v>0</v>
      </c>
      <c r="J102" s="25">
        <v>0</v>
      </c>
      <c r="K102" s="13">
        <v>0</v>
      </c>
      <c r="L102" s="2"/>
    </row>
    <row r="103" spans="1:12" ht="102.75" x14ac:dyDescent="0.25">
      <c r="A103" s="21" t="s">
        <v>195</v>
      </c>
      <c r="B103" s="29" t="s">
        <v>196</v>
      </c>
      <c r="C103" s="25">
        <v>43000</v>
      </c>
      <c r="D103" s="25">
        <v>4537.2</v>
      </c>
      <c r="E103" s="13">
        <f t="shared" si="6"/>
        <v>0.10551627906976743</v>
      </c>
      <c r="F103" s="25">
        <v>43000</v>
      </c>
      <c r="G103" s="25">
        <v>4537.2</v>
      </c>
      <c r="H103" s="13">
        <f t="shared" si="7"/>
        <v>0.10551627906976743</v>
      </c>
      <c r="I103" s="25">
        <v>0</v>
      </c>
      <c r="J103" s="25">
        <v>0</v>
      </c>
      <c r="K103" s="13">
        <v>0</v>
      </c>
      <c r="L103" s="2"/>
    </row>
    <row r="104" spans="1:12" ht="115.5" x14ac:dyDescent="0.25">
      <c r="A104" s="21" t="s">
        <v>197</v>
      </c>
      <c r="B104" s="29" t="s">
        <v>198</v>
      </c>
      <c r="C104" s="25">
        <v>40000</v>
      </c>
      <c r="D104" s="25">
        <v>0</v>
      </c>
      <c r="E104" s="13">
        <f t="shared" si="6"/>
        <v>0</v>
      </c>
      <c r="F104" s="25">
        <v>40000</v>
      </c>
      <c r="G104" s="25">
        <v>0</v>
      </c>
      <c r="H104" s="13">
        <f t="shared" si="7"/>
        <v>0</v>
      </c>
      <c r="I104" s="25">
        <v>0</v>
      </c>
      <c r="J104" s="25">
        <v>0</v>
      </c>
      <c r="K104" s="13">
        <v>0</v>
      </c>
      <c r="L104" s="2"/>
    </row>
    <row r="105" spans="1:12" ht="90" x14ac:dyDescent="0.25">
      <c r="A105" s="21" t="s">
        <v>199</v>
      </c>
      <c r="B105" s="29" t="s">
        <v>200</v>
      </c>
      <c r="C105" s="25">
        <v>40000</v>
      </c>
      <c r="D105" s="25">
        <v>0</v>
      </c>
      <c r="E105" s="13">
        <f t="shared" si="6"/>
        <v>0</v>
      </c>
      <c r="F105" s="25">
        <v>40000</v>
      </c>
      <c r="G105" s="25">
        <v>0</v>
      </c>
      <c r="H105" s="13">
        <f t="shared" si="7"/>
        <v>0</v>
      </c>
      <c r="I105" s="25">
        <v>0</v>
      </c>
      <c r="J105" s="25">
        <v>0</v>
      </c>
      <c r="K105" s="13">
        <v>0</v>
      </c>
      <c r="L105" s="2"/>
    </row>
    <row r="106" spans="1:12" ht="77.25" x14ac:dyDescent="0.25">
      <c r="A106" s="21" t="s">
        <v>201</v>
      </c>
      <c r="B106" s="29" t="s">
        <v>202</v>
      </c>
      <c r="C106" s="25">
        <v>40000</v>
      </c>
      <c r="D106" s="25">
        <v>0</v>
      </c>
      <c r="E106" s="13">
        <f t="shared" si="6"/>
        <v>0</v>
      </c>
      <c r="F106" s="25">
        <v>40000</v>
      </c>
      <c r="G106" s="25">
        <v>0</v>
      </c>
      <c r="H106" s="13">
        <f t="shared" si="7"/>
        <v>0</v>
      </c>
      <c r="I106" s="25">
        <v>0</v>
      </c>
      <c r="J106" s="25">
        <v>0</v>
      </c>
      <c r="K106" s="13">
        <v>0</v>
      </c>
      <c r="L106" s="2"/>
    </row>
    <row r="107" spans="1:12" ht="26.25" x14ac:dyDescent="0.25">
      <c r="A107" s="21" t="s">
        <v>203</v>
      </c>
      <c r="B107" s="29" t="s">
        <v>204</v>
      </c>
      <c r="C107" s="25">
        <v>3000</v>
      </c>
      <c r="D107" s="25">
        <v>0</v>
      </c>
      <c r="E107" s="13">
        <f t="shared" si="6"/>
        <v>0</v>
      </c>
      <c r="F107" s="25">
        <v>3000</v>
      </c>
      <c r="G107" s="25">
        <v>0</v>
      </c>
      <c r="H107" s="13">
        <f t="shared" si="7"/>
        <v>0</v>
      </c>
      <c r="I107" s="25">
        <v>0</v>
      </c>
      <c r="J107" s="25">
        <v>0</v>
      </c>
      <c r="K107" s="13">
        <v>0</v>
      </c>
      <c r="L107" s="2"/>
    </row>
    <row r="108" spans="1:12" ht="77.25" x14ac:dyDescent="0.25">
      <c r="A108" s="21" t="s">
        <v>205</v>
      </c>
      <c r="B108" s="29" t="s">
        <v>206</v>
      </c>
      <c r="C108" s="25">
        <v>3000</v>
      </c>
      <c r="D108" s="25">
        <v>0</v>
      </c>
      <c r="E108" s="13">
        <f t="shared" si="6"/>
        <v>0</v>
      </c>
      <c r="F108" s="25">
        <v>3000</v>
      </c>
      <c r="G108" s="25">
        <v>0</v>
      </c>
      <c r="H108" s="13">
        <f t="shared" si="7"/>
        <v>0</v>
      </c>
      <c r="I108" s="25">
        <v>0</v>
      </c>
      <c r="J108" s="25">
        <v>0</v>
      </c>
      <c r="K108" s="13">
        <v>0</v>
      </c>
      <c r="L108" s="2"/>
    </row>
    <row r="109" spans="1:12" ht="77.25" x14ac:dyDescent="0.25">
      <c r="A109" s="21" t="s">
        <v>207</v>
      </c>
      <c r="B109" s="29" t="s">
        <v>208</v>
      </c>
      <c r="C109" s="25">
        <v>3000</v>
      </c>
      <c r="D109" s="25">
        <v>0</v>
      </c>
      <c r="E109" s="13">
        <f t="shared" si="6"/>
        <v>0</v>
      </c>
      <c r="F109" s="25">
        <v>3000</v>
      </c>
      <c r="G109" s="25">
        <v>0</v>
      </c>
      <c r="H109" s="13">
        <f t="shared" si="7"/>
        <v>0</v>
      </c>
      <c r="I109" s="25">
        <v>0</v>
      </c>
      <c r="J109" s="25">
        <v>0</v>
      </c>
      <c r="K109" s="13">
        <v>0</v>
      </c>
      <c r="L109" s="2"/>
    </row>
    <row r="110" spans="1:12" x14ac:dyDescent="0.25">
      <c r="A110" s="21" t="s">
        <v>209</v>
      </c>
      <c r="B110" s="29" t="s">
        <v>210</v>
      </c>
      <c r="C110" s="25">
        <v>33000</v>
      </c>
      <c r="D110" s="25">
        <v>33705.97</v>
      </c>
      <c r="E110" s="13">
        <f t="shared" si="6"/>
        <v>1.0213930303030303</v>
      </c>
      <c r="F110" s="25">
        <v>33000</v>
      </c>
      <c r="G110" s="25">
        <v>33705.97</v>
      </c>
      <c r="H110" s="13">
        <f t="shared" si="7"/>
        <v>1.0213930303030303</v>
      </c>
      <c r="I110" s="25">
        <v>0</v>
      </c>
      <c r="J110" s="25">
        <v>0</v>
      </c>
      <c r="K110" s="13">
        <v>0</v>
      </c>
      <c r="L110" s="2"/>
    </row>
    <row r="111" spans="1:12" ht="115.5" x14ac:dyDescent="0.25">
      <c r="A111" s="21" t="s">
        <v>211</v>
      </c>
      <c r="B111" s="29" t="s">
        <v>212</v>
      </c>
      <c r="C111" s="25">
        <v>33000</v>
      </c>
      <c r="D111" s="25">
        <v>33705.97</v>
      </c>
      <c r="E111" s="13">
        <f t="shared" si="6"/>
        <v>1.0213930303030303</v>
      </c>
      <c r="F111" s="25">
        <v>33000</v>
      </c>
      <c r="G111" s="25">
        <v>33705.97</v>
      </c>
      <c r="H111" s="13">
        <f t="shared" si="7"/>
        <v>1.0213930303030303</v>
      </c>
      <c r="I111" s="25">
        <v>0</v>
      </c>
      <c r="J111" s="25">
        <v>0</v>
      </c>
      <c r="K111" s="13">
        <v>0</v>
      </c>
      <c r="L111" s="2"/>
    </row>
    <row r="112" spans="1:12" x14ac:dyDescent="0.25">
      <c r="A112" s="21" t="s">
        <v>213</v>
      </c>
      <c r="B112" s="29" t="s">
        <v>214</v>
      </c>
      <c r="C112" s="25">
        <v>5080000</v>
      </c>
      <c r="D112" s="25">
        <v>-1947213.3</v>
      </c>
      <c r="E112" s="13">
        <f t="shared" si="6"/>
        <v>-0.38330970472440945</v>
      </c>
      <c r="F112" s="25">
        <v>0</v>
      </c>
      <c r="G112" s="25">
        <v>-3006035.4</v>
      </c>
      <c r="H112" s="13">
        <v>0</v>
      </c>
      <c r="I112" s="25">
        <v>5080000</v>
      </c>
      <c r="J112" s="25">
        <v>1058822.1000000001</v>
      </c>
      <c r="K112" s="13">
        <f t="shared" si="8"/>
        <v>0.20842954724409452</v>
      </c>
      <c r="L112" s="2"/>
    </row>
    <row r="113" spans="1:12" x14ac:dyDescent="0.25">
      <c r="A113" s="21" t="s">
        <v>215</v>
      </c>
      <c r="B113" s="29" t="s">
        <v>216</v>
      </c>
      <c r="C113" s="25">
        <v>0</v>
      </c>
      <c r="D113" s="25">
        <v>-1987786.47</v>
      </c>
      <c r="E113" s="13">
        <v>0</v>
      </c>
      <c r="F113" s="25">
        <v>0</v>
      </c>
      <c r="G113" s="25">
        <v>-3000000</v>
      </c>
      <c r="H113" s="13">
        <v>0</v>
      </c>
      <c r="I113" s="25">
        <v>0</v>
      </c>
      <c r="J113" s="25">
        <v>1012213.53</v>
      </c>
      <c r="K113" s="13">
        <v>0</v>
      </c>
      <c r="L113" s="2"/>
    </row>
    <row r="114" spans="1:12" ht="26.25" x14ac:dyDescent="0.25">
      <c r="A114" s="21" t="s">
        <v>217</v>
      </c>
      <c r="B114" s="29" t="s">
        <v>218</v>
      </c>
      <c r="C114" s="25">
        <v>0</v>
      </c>
      <c r="D114" s="25">
        <v>-3000000</v>
      </c>
      <c r="E114" s="13">
        <v>0</v>
      </c>
      <c r="F114" s="25">
        <v>0</v>
      </c>
      <c r="G114" s="25">
        <v>-3000000</v>
      </c>
      <c r="H114" s="13">
        <v>0</v>
      </c>
      <c r="I114" s="25">
        <v>0</v>
      </c>
      <c r="J114" s="25">
        <v>0</v>
      </c>
      <c r="K114" s="13">
        <v>0</v>
      </c>
      <c r="L114" s="2"/>
    </row>
    <row r="115" spans="1:12" ht="26.25" x14ac:dyDescent="0.25">
      <c r="A115" s="21" t="s">
        <v>219</v>
      </c>
      <c r="B115" s="29" t="s">
        <v>220</v>
      </c>
      <c r="C115" s="25">
        <v>0</v>
      </c>
      <c r="D115" s="25">
        <v>1012213.53</v>
      </c>
      <c r="E115" s="13">
        <v>0</v>
      </c>
      <c r="F115" s="25">
        <v>0</v>
      </c>
      <c r="G115" s="25">
        <v>0</v>
      </c>
      <c r="H115" s="13">
        <v>0</v>
      </c>
      <c r="I115" s="25">
        <v>0</v>
      </c>
      <c r="J115" s="25">
        <v>1012213.53</v>
      </c>
      <c r="K115" s="13">
        <v>0</v>
      </c>
      <c r="L115" s="2"/>
    </row>
    <row r="116" spans="1:12" x14ac:dyDescent="0.25">
      <c r="A116" s="21" t="s">
        <v>221</v>
      </c>
      <c r="B116" s="29" t="s">
        <v>222</v>
      </c>
      <c r="C116" s="25">
        <v>5080000</v>
      </c>
      <c r="D116" s="25">
        <v>40573.17</v>
      </c>
      <c r="E116" s="13">
        <f t="shared" si="6"/>
        <v>7.9868444881889752E-3</v>
      </c>
      <c r="F116" s="25">
        <v>0</v>
      </c>
      <c r="G116" s="25">
        <v>-6035.4</v>
      </c>
      <c r="H116" s="13">
        <v>0</v>
      </c>
      <c r="I116" s="25">
        <v>5080000</v>
      </c>
      <c r="J116" s="25">
        <v>46608.57</v>
      </c>
      <c r="K116" s="13">
        <f t="shared" si="8"/>
        <v>9.1749153543307094E-3</v>
      </c>
      <c r="L116" s="2"/>
    </row>
    <row r="117" spans="1:12" ht="26.25" x14ac:dyDescent="0.25">
      <c r="A117" s="21" t="s">
        <v>223</v>
      </c>
      <c r="B117" s="29" t="s">
        <v>224</v>
      </c>
      <c r="C117" s="25">
        <v>0</v>
      </c>
      <c r="D117" s="25">
        <v>-6035.4</v>
      </c>
      <c r="E117" s="13">
        <v>0</v>
      </c>
      <c r="F117" s="25">
        <v>0</v>
      </c>
      <c r="G117" s="25">
        <v>-6035.4</v>
      </c>
      <c r="H117" s="13">
        <v>0</v>
      </c>
      <c r="I117" s="25">
        <v>0</v>
      </c>
      <c r="J117" s="25">
        <v>0</v>
      </c>
      <c r="K117" s="13">
        <v>0</v>
      </c>
      <c r="L117" s="2"/>
    </row>
    <row r="118" spans="1:12" ht="26.25" x14ac:dyDescent="0.25">
      <c r="A118" s="21" t="s">
        <v>225</v>
      </c>
      <c r="B118" s="29" t="s">
        <v>226</v>
      </c>
      <c r="C118" s="25">
        <v>5080000</v>
      </c>
      <c r="D118" s="25">
        <v>46608.57</v>
      </c>
      <c r="E118" s="13">
        <f t="shared" si="6"/>
        <v>9.1749153543307094E-3</v>
      </c>
      <c r="F118" s="25">
        <v>0</v>
      </c>
      <c r="G118" s="25">
        <v>0</v>
      </c>
      <c r="H118" s="13">
        <v>0</v>
      </c>
      <c r="I118" s="25">
        <v>5080000</v>
      </c>
      <c r="J118" s="25">
        <v>46608.57</v>
      </c>
      <c r="K118" s="13">
        <f t="shared" si="8"/>
        <v>9.1749153543307094E-3</v>
      </c>
      <c r="L118" s="2"/>
    </row>
    <row r="119" spans="1:12" x14ac:dyDescent="0.25">
      <c r="A119" s="21" t="s">
        <v>227</v>
      </c>
      <c r="B119" s="29" t="s">
        <v>228</v>
      </c>
      <c r="C119" s="25">
        <v>318606328.60000002</v>
      </c>
      <c r="D119" s="25">
        <v>66780450.170000002</v>
      </c>
      <c r="E119" s="13">
        <f t="shared" si="6"/>
        <v>0.20960176925374482</v>
      </c>
      <c r="F119" s="25">
        <v>290161768.60000002</v>
      </c>
      <c r="G119" s="25">
        <v>60469636.899999999</v>
      </c>
      <c r="H119" s="13">
        <f t="shared" si="7"/>
        <v>0.20839973919293237</v>
      </c>
      <c r="I119" s="25">
        <v>28444560</v>
      </c>
      <c r="J119" s="25">
        <v>6310813.2699999996</v>
      </c>
      <c r="K119" s="13">
        <f t="shared" si="8"/>
        <v>0.22186362770244994</v>
      </c>
      <c r="L119" s="2"/>
    </row>
    <row r="120" spans="1:12" ht="39" x14ac:dyDescent="0.25">
      <c r="A120" s="21" t="s">
        <v>229</v>
      </c>
      <c r="B120" s="29" t="s">
        <v>230</v>
      </c>
      <c r="C120" s="25">
        <v>319132942.29000002</v>
      </c>
      <c r="D120" s="25">
        <v>64307063.859999999</v>
      </c>
      <c r="E120" s="13">
        <f t="shared" si="6"/>
        <v>0.20150556504305778</v>
      </c>
      <c r="F120" s="25">
        <v>290688382.29000002</v>
      </c>
      <c r="G120" s="25">
        <v>57996250.590000004</v>
      </c>
      <c r="H120" s="13">
        <f t="shared" si="7"/>
        <v>0.19951347946248876</v>
      </c>
      <c r="I120" s="25">
        <v>28444560</v>
      </c>
      <c r="J120" s="25">
        <v>6310813.2699999996</v>
      </c>
      <c r="K120" s="13">
        <f t="shared" si="8"/>
        <v>0.22186362770244994</v>
      </c>
      <c r="L120" s="2"/>
    </row>
    <row r="121" spans="1:12" ht="26.25" x14ac:dyDescent="0.25">
      <c r="A121" s="21" t="s">
        <v>231</v>
      </c>
      <c r="B121" s="29" t="s">
        <v>232</v>
      </c>
      <c r="C121" s="25">
        <v>13169060</v>
      </c>
      <c r="D121" s="25">
        <v>3292325</v>
      </c>
      <c r="E121" s="13">
        <f t="shared" si="6"/>
        <v>0.25000455613384709</v>
      </c>
      <c r="F121" s="25">
        <v>0</v>
      </c>
      <c r="G121" s="25">
        <v>0</v>
      </c>
      <c r="H121" s="13">
        <v>0</v>
      </c>
      <c r="I121" s="25">
        <v>13169060</v>
      </c>
      <c r="J121" s="25">
        <v>3292325</v>
      </c>
      <c r="K121" s="13">
        <f t="shared" si="8"/>
        <v>0.25000455613384709</v>
      </c>
      <c r="L121" s="2"/>
    </row>
    <row r="122" spans="1:12" ht="51.75" x14ac:dyDescent="0.25">
      <c r="A122" s="21" t="s">
        <v>233</v>
      </c>
      <c r="B122" s="29" t="s">
        <v>234</v>
      </c>
      <c r="C122" s="25">
        <v>13169060</v>
      </c>
      <c r="D122" s="25">
        <v>3292325</v>
      </c>
      <c r="E122" s="13">
        <f t="shared" si="6"/>
        <v>0.25000455613384709</v>
      </c>
      <c r="F122" s="25">
        <v>0</v>
      </c>
      <c r="G122" s="25">
        <v>0</v>
      </c>
      <c r="H122" s="13">
        <v>0</v>
      </c>
      <c r="I122" s="25">
        <v>13169060</v>
      </c>
      <c r="J122" s="25">
        <v>3292325</v>
      </c>
      <c r="K122" s="13">
        <f t="shared" si="8"/>
        <v>0.25000455613384709</v>
      </c>
      <c r="L122" s="2"/>
    </row>
    <row r="123" spans="1:12" ht="39" x14ac:dyDescent="0.25">
      <c r="A123" s="21" t="s">
        <v>235</v>
      </c>
      <c r="B123" s="29" t="s">
        <v>236</v>
      </c>
      <c r="C123" s="25">
        <v>13169060</v>
      </c>
      <c r="D123" s="25">
        <v>3292325</v>
      </c>
      <c r="E123" s="13">
        <f t="shared" si="6"/>
        <v>0.25000455613384709</v>
      </c>
      <c r="F123" s="25">
        <v>0</v>
      </c>
      <c r="G123" s="25">
        <v>0</v>
      </c>
      <c r="H123" s="13">
        <v>0</v>
      </c>
      <c r="I123" s="25">
        <v>13169060</v>
      </c>
      <c r="J123" s="25">
        <v>3292325</v>
      </c>
      <c r="K123" s="13">
        <f t="shared" si="8"/>
        <v>0.25000455613384709</v>
      </c>
      <c r="L123" s="2"/>
    </row>
    <row r="124" spans="1:12" ht="26.25" x14ac:dyDescent="0.25">
      <c r="A124" s="21" t="s">
        <v>237</v>
      </c>
      <c r="B124" s="29" t="s">
        <v>238</v>
      </c>
      <c r="C124" s="25">
        <v>107863200.02</v>
      </c>
      <c r="D124" s="25">
        <v>837202.33</v>
      </c>
      <c r="E124" s="13">
        <f t="shared" si="6"/>
        <v>7.7617049173839261E-3</v>
      </c>
      <c r="F124" s="25">
        <v>105224600.02</v>
      </c>
      <c r="G124" s="25">
        <v>837202.33</v>
      </c>
      <c r="H124" s="13">
        <f t="shared" si="7"/>
        <v>7.9563365395627379E-3</v>
      </c>
      <c r="I124" s="25">
        <v>2638600</v>
      </c>
      <c r="J124" s="25">
        <v>0</v>
      </c>
      <c r="K124" s="13">
        <f t="shared" si="8"/>
        <v>0</v>
      </c>
      <c r="L124" s="2"/>
    </row>
    <row r="125" spans="1:12" ht="51.75" x14ac:dyDescent="0.25">
      <c r="A125" s="21" t="s">
        <v>239</v>
      </c>
      <c r="B125" s="29" t="s">
        <v>240</v>
      </c>
      <c r="C125" s="25">
        <v>2208700</v>
      </c>
      <c r="D125" s="25">
        <v>562488.92000000004</v>
      </c>
      <c r="E125" s="13">
        <f t="shared" si="6"/>
        <v>0.2546696789966949</v>
      </c>
      <c r="F125" s="25">
        <v>2208700</v>
      </c>
      <c r="G125" s="25">
        <v>562488.92000000004</v>
      </c>
      <c r="H125" s="13">
        <f t="shared" si="7"/>
        <v>0.2546696789966949</v>
      </c>
      <c r="I125" s="25">
        <v>0</v>
      </c>
      <c r="J125" s="25">
        <v>0</v>
      </c>
      <c r="K125" s="13">
        <v>0</v>
      </c>
      <c r="L125" s="2"/>
    </row>
    <row r="126" spans="1:12" ht="64.5" x14ac:dyDescent="0.25">
      <c r="A126" s="21" t="s">
        <v>241</v>
      </c>
      <c r="B126" s="29" t="s">
        <v>242</v>
      </c>
      <c r="C126" s="25">
        <v>2208700</v>
      </c>
      <c r="D126" s="25">
        <v>562488.92000000004</v>
      </c>
      <c r="E126" s="13">
        <f t="shared" si="6"/>
        <v>0.2546696789966949</v>
      </c>
      <c r="F126" s="25">
        <v>2208700</v>
      </c>
      <c r="G126" s="25">
        <v>562488.92000000004</v>
      </c>
      <c r="H126" s="13">
        <f t="shared" si="7"/>
        <v>0.2546696789966949</v>
      </c>
      <c r="I126" s="25">
        <v>0</v>
      </c>
      <c r="J126" s="25">
        <v>0</v>
      </c>
      <c r="K126" s="13">
        <v>0</v>
      </c>
      <c r="L126" s="2"/>
    </row>
    <row r="127" spans="1:12" ht="26.25" x14ac:dyDescent="0.25">
      <c r="A127" s="21" t="s">
        <v>243</v>
      </c>
      <c r="B127" s="29" t="s">
        <v>244</v>
      </c>
      <c r="C127" s="25">
        <v>27300.02</v>
      </c>
      <c r="D127" s="25">
        <v>0</v>
      </c>
      <c r="E127" s="13">
        <f t="shared" si="6"/>
        <v>0</v>
      </c>
      <c r="F127" s="25">
        <v>27300.02</v>
      </c>
      <c r="G127" s="25">
        <v>0</v>
      </c>
      <c r="H127" s="13">
        <f t="shared" si="7"/>
        <v>0</v>
      </c>
      <c r="I127" s="25">
        <v>0</v>
      </c>
      <c r="J127" s="25">
        <v>0</v>
      </c>
      <c r="K127" s="13">
        <v>0</v>
      </c>
      <c r="L127" s="2"/>
    </row>
    <row r="128" spans="1:12" ht="26.25" x14ac:dyDescent="0.25">
      <c r="A128" s="21" t="s">
        <v>245</v>
      </c>
      <c r="B128" s="29" t="s">
        <v>246</v>
      </c>
      <c r="C128" s="25">
        <v>27300.02</v>
      </c>
      <c r="D128" s="25">
        <v>0</v>
      </c>
      <c r="E128" s="13">
        <f t="shared" si="6"/>
        <v>0</v>
      </c>
      <c r="F128" s="25">
        <v>27300.02</v>
      </c>
      <c r="G128" s="25">
        <v>0</v>
      </c>
      <c r="H128" s="13">
        <f t="shared" si="7"/>
        <v>0</v>
      </c>
      <c r="I128" s="25">
        <v>0</v>
      </c>
      <c r="J128" s="25">
        <v>0</v>
      </c>
      <c r="K128" s="13">
        <v>0</v>
      </c>
      <c r="L128" s="2"/>
    </row>
    <row r="129" spans="1:12" ht="26.25" x14ac:dyDescent="0.25">
      <c r="A129" s="21" t="s">
        <v>247</v>
      </c>
      <c r="B129" s="29" t="s">
        <v>248</v>
      </c>
      <c r="C129" s="25">
        <v>926500</v>
      </c>
      <c r="D129" s="25">
        <v>0</v>
      </c>
      <c r="E129" s="13">
        <f t="shared" si="6"/>
        <v>0</v>
      </c>
      <c r="F129" s="25">
        <v>0</v>
      </c>
      <c r="G129" s="25">
        <v>0</v>
      </c>
      <c r="H129" s="13">
        <v>0</v>
      </c>
      <c r="I129" s="25">
        <v>926500</v>
      </c>
      <c r="J129" s="25">
        <v>0</v>
      </c>
      <c r="K129" s="13">
        <f t="shared" si="8"/>
        <v>0</v>
      </c>
      <c r="L129" s="2"/>
    </row>
    <row r="130" spans="1:12" ht="39" x14ac:dyDescent="0.25">
      <c r="A130" s="21" t="s">
        <v>249</v>
      </c>
      <c r="B130" s="29" t="s">
        <v>250</v>
      </c>
      <c r="C130" s="25">
        <v>926500</v>
      </c>
      <c r="D130" s="25">
        <v>0</v>
      </c>
      <c r="E130" s="13">
        <f t="shared" si="6"/>
        <v>0</v>
      </c>
      <c r="F130" s="25">
        <v>0</v>
      </c>
      <c r="G130" s="25">
        <v>0</v>
      </c>
      <c r="H130" s="13">
        <v>0</v>
      </c>
      <c r="I130" s="25">
        <v>926500</v>
      </c>
      <c r="J130" s="25">
        <v>0</v>
      </c>
      <c r="K130" s="13">
        <f t="shared" si="8"/>
        <v>0</v>
      </c>
      <c r="L130" s="2"/>
    </row>
    <row r="131" spans="1:12" ht="26.25" x14ac:dyDescent="0.25">
      <c r="A131" s="21" t="s">
        <v>251</v>
      </c>
      <c r="B131" s="29" t="s">
        <v>252</v>
      </c>
      <c r="C131" s="25">
        <v>50560600</v>
      </c>
      <c r="D131" s="25">
        <v>0</v>
      </c>
      <c r="E131" s="13">
        <f t="shared" si="6"/>
        <v>0</v>
      </c>
      <c r="F131" s="25">
        <v>50560600</v>
      </c>
      <c r="G131" s="25">
        <v>0</v>
      </c>
      <c r="H131" s="13">
        <f t="shared" si="7"/>
        <v>0</v>
      </c>
      <c r="I131" s="25">
        <v>0</v>
      </c>
      <c r="J131" s="25">
        <v>0</v>
      </c>
      <c r="K131" s="13">
        <v>0</v>
      </c>
      <c r="L131" s="2"/>
    </row>
    <row r="132" spans="1:12" ht="39" x14ac:dyDescent="0.25">
      <c r="A132" s="21" t="s">
        <v>253</v>
      </c>
      <c r="B132" s="29" t="s">
        <v>254</v>
      </c>
      <c r="C132" s="25">
        <v>50560600</v>
      </c>
      <c r="D132" s="25">
        <v>0</v>
      </c>
      <c r="E132" s="13">
        <f t="shared" si="6"/>
        <v>0</v>
      </c>
      <c r="F132" s="25">
        <v>50560600</v>
      </c>
      <c r="G132" s="25">
        <v>0</v>
      </c>
      <c r="H132" s="13">
        <f t="shared" si="7"/>
        <v>0</v>
      </c>
      <c r="I132" s="25">
        <v>0</v>
      </c>
      <c r="J132" s="25">
        <v>0</v>
      </c>
      <c r="K132" s="13">
        <v>0</v>
      </c>
      <c r="L132" s="2"/>
    </row>
    <row r="133" spans="1:12" x14ac:dyDescent="0.25">
      <c r="A133" s="21" t="s">
        <v>255</v>
      </c>
      <c r="B133" s="29" t="s">
        <v>256</v>
      </c>
      <c r="C133" s="25">
        <v>54140100</v>
      </c>
      <c r="D133" s="25">
        <v>274713.40999999997</v>
      </c>
      <c r="E133" s="13">
        <f t="shared" si="6"/>
        <v>5.0741208457317213E-3</v>
      </c>
      <c r="F133" s="25">
        <v>52428000</v>
      </c>
      <c r="G133" s="25">
        <v>274713.40999999997</v>
      </c>
      <c r="H133" s="13">
        <f t="shared" si="7"/>
        <v>5.2398224231326763E-3</v>
      </c>
      <c r="I133" s="25">
        <v>1712100</v>
      </c>
      <c r="J133" s="25">
        <v>0</v>
      </c>
      <c r="K133" s="13">
        <f t="shared" si="8"/>
        <v>0</v>
      </c>
      <c r="L133" s="2"/>
    </row>
    <row r="134" spans="1:12" ht="26.25" x14ac:dyDescent="0.25">
      <c r="A134" s="21" t="s">
        <v>257</v>
      </c>
      <c r="B134" s="29" t="s">
        <v>258</v>
      </c>
      <c r="C134" s="25">
        <v>52428000</v>
      </c>
      <c r="D134" s="25">
        <v>274713.40999999997</v>
      </c>
      <c r="E134" s="13">
        <f t="shared" si="6"/>
        <v>5.2398224231326763E-3</v>
      </c>
      <c r="F134" s="25">
        <v>52428000</v>
      </c>
      <c r="G134" s="25">
        <v>274713.40999999997</v>
      </c>
      <c r="H134" s="13">
        <f t="shared" si="7"/>
        <v>5.2398224231326763E-3</v>
      </c>
      <c r="I134" s="25">
        <v>0</v>
      </c>
      <c r="J134" s="25">
        <v>0</v>
      </c>
      <c r="K134" s="13">
        <v>0</v>
      </c>
      <c r="L134" s="2"/>
    </row>
    <row r="135" spans="1:12" x14ac:dyDescent="0.25">
      <c r="A135" s="21" t="s">
        <v>259</v>
      </c>
      <c r="B135" s="29" t="s">
        <v>260</v>
      </c>
      <c r="C135" s="25">
        <v>1712100</v>
      </c>
      <c r="D135" s="25">
        <v>0</v>
      </c>
      <c r="E135" s="13">
        <f t="shared" si="6"/>
        <v>0</v>
      </c>
      <c r="F135" s="25">
        <v>0</v>
      </c>
      <c r="G135" s="25">
        <v>0</v>
      </c>
      <c r="H135" s="13">
        <v>0</v>
      </c>
      <c r="I135" s="25">
        <v>1712100</v>
      </c>
      <c r="J135" s="25">
        <v>0</v>
      </c>
      <c r="K135" s="13">
        <f t="shared" si="8"/>
        <v>0</v>
      </c>
      <c r="L135" s="2"/>
    </row>
    <row r="136" spans="1:12" ht="26.25" x14ac:dyDescent="0.25">
      <c r="A136" s="21" t="s">
        <v>261</v>
      </c>
      <c r="B136" s="29" t="s">
        <v>262</v>
      </c>
      <c r="C136" s="25">
        <v>173773500</v>
      </c>
      <c r="D136" s="25">
        <v>54333511.090000004</v>
      </c>
      <c r="E136" s="13">
        <f t="shared" si="6"/>
        <v>0.3126685662083114</v>
      </c>
      <c r="F136" s="25">
        <v>172469600</v>
      </c>
      <c r="G136" s="25">
        <v>54148122.82</v>
      </c>
      <c r="H136" s="13">
        <f t="shared" si="7"/>
        <v>0.31395749059544409</v>
      </c>
      <c r="I136" s="25">
        <v>1303900</v>
      </c>
      <c r="J136" s="25">
        <v>185388.27</v>
      </c>
      <c r="K136" s="13">
        <f t="shared" si="8"/>
        <v>0.1421798220722448</v>
      </c>
      <c r="L136" s="2"/>
    </row>
    <row r="137" spans="1:12" ht="39" x14ac:dyDescent="0.25">
      <c r="A137" s="21" t="s">
        <v>263</v>
      </c>
      <c r="B137" s="29" t="s">
        <v>264</v>
      </c>
      <c r="C137" s="25">
        <v>1803700</v>
      </c>
      <c r="D137" s="25">
        <v>242202.43</v>
      </c>
      <c r="E137" s="13">
        <f t="shared" si="6"/>
        <v>0.13428088373898098</v>
      </c>
      <c r="F137" s="25">
        <v>1803700</v>
      </c>
      <c r="G137" s="25">
        <v>242202.43</v>
      </c>
      <c r="H137" s="13">
        <f t="shared" si="7"/>
        <v>0.13428088373898098</v>
      </c>
      <c r="I137" s="25">
        <v>0</v>
      </c>
      <c r="J137" s="25">
        <v>0</v>
      </c>
      <c r="K137" s="13">
        <v>0</v>
      </c>
      <c r="L137" s="2"/>
    </row>
    <row r="138" spans="1:12" ht="39" x14ac:dyDescent="0.25">
      <c r="A138" s="21" t="s">
        <v>265</v>
      </c>
      <c r="B138" s="29" t="s">
        <v>266</v>
      </c>
      <c r="C138" s="25">
        <v>1803700</v>
      </c>
      <c r="D138" s="25">
        <v>242202.43</v>
      </c>
      <c r="E138" s="13">
        <f t="shared" si="6"/>
        <v>0.13428088373898098</v>
      </c>
      <c r="F138" s="25">
        <v>1803700</v>
      </c>
      <c r="G138" s="25">
        <v>242202.43</v>
      </c>
      <c r="H138" s="13">
        <f t="shared" si="7"/>
        <v>0.13428088373898098</v>
      </c>
      <c r="I138" s="25">
        <v>0</v>
      </c>
      <c r="J138" s="25">
        <v>0</v>
      </c>
      <c r="K138" s="13">
        <v>0</v>
      </c>
      <c r="L138" s="2"/>
    </row>
    <row r="139" spans="1:12" ht="39" x14ac:dyDescent="0.25">
      <c r="A139" s="21" t="s">
        <v>267</v>
      </c>
      <c r="B139" s="29" t="s">
        <v>268</v>
      </c>
      <c r="C139" s="25">
        <v>6993100</v>
      </c>
      <c r="D139" s="25">
        <v>1825720.39</v>
      </c>
      <c r="E139" s="13">
        <f t="shared" si="6"/>
        <v>0.26107454347857173</v>
      </c>
      <c r="F139" s="25">
        <v>6916200</v>
      </c>
      <c r="G139" s="25">
        <v>1825720.39</v>
      </c>
      <c r="H139" s="13">
        <f t="shared" si="7"/>
        <v>0.26397738498019141</v>
      </c>
      <c r="I139" s="25">
        <v>76900</v>
      </c>
      <c r="J139" s="25">
        <v>0</v>
      </c>
      <c r="K139" s="13">
        <f t="shared" si="8"/>
        <v>0</v>
      </c>
      <c r="L139" s="2"/>
    </row>
    <row r="140" spans="1:12" ht="39" x14ac:dyDescent="0.25">
      <c r="A140" s="21" t="s">
        <v>269</v>
      </c>
      <c r="B140" s="29" t="s">
        <v>270</v>
      </c>
      <c r="C140" s="25">
        <v>6916200</v>
      </c>
      <c r="D140" s="25">
        <v>1825720.39</v>
      </c>
      <c r="E140" s="13">
        <f t="shared" ref="E140:E202" si="9">D140/C140</f>
        <v>0.26397738498019141</v>
      </c>
      <c r="F140" s="25">
        <v>6916200</v>
      </c>
      <c r="G140" s="25">
        <v>1825720.39</v>
      </c>
      <c r="H140" s="13">
        <f t="shared" ref="H140:H202" si="10">G140/F140</f>
        <v>0.26397738498019141</v>
      </c>
      <c r="I140" s="25">
        <v>0</v>
      </c>
      <c r="J140" s="25">
        <v>0</v>
      </c>
      <c r="K140" s="13">
        <v>0</v>
      </c>
      <c r="L140" s="2"/>
    </row>
    <row r="141" spans="1:12" ht="39" x14ac:dyDescent="0.25">
      <c r="A141" s="21" t="s">
        <v>271</v>
      </c>
      <c r="B141" s="29" t="s">
        <v>272</v>
      </c>
      <c r="C141" s="25">
        <v>76900</v>
      </c>
      <c r="D141" s="25">
        <v>0</v>
      </c>
      <c r="E141" s="13">
        <f t="shared" si="9"/>
        <v>0</v>
      </c>
      <c r="F141" s="25">
        <v>0</v>
      </c>
      <c r="G141" s="25">
        <v>0</v>
      </c>
      <c r="H141" s="13">
        <v>0</v>
      </c>
      <c r="I141" s="25">
        <v>76900</v>
      </c>
      <c r="J141" s="25">
        <v>0</v>
      </c>
      <c r="K141" s="13">
        <f t="shared" ref="K140:K202" si="11">J141/I141</f>
        <v>0</v>
      </c>
      <c r="L141" s="2"/>
    </row>
    <row r="142" spans="1:12" ht="39" x14ac:dyDescent="0.25">
      <c r="A142" s="21" t="s">
        <v>273</v>
      </c>
      <c r="B142" s="29" t="s">
        <v>274</v>
      </c>
      <c r="C142" s="25">
        <v>1227000</v>
      </c>
      <c r="D142" s="25">
        <v>185388.27</v>
      </c>
      <c r="E142" s="13">
        <f t="shared" si="9"/>
        <v>0.15109068459657701</v>
      </c>
      <c r="F142" s="25">
        <v>0</v>
      </c>
      <c r="G142" s="25">
        <v>0</v>
      </c>
      <c r="H142" s="13">
        <v>0</v>
      </c>
      <c r="I142" s="25">
        <v>1227000</v>
      </c>
      <c r="J142" s="25">
        <v>185388.27</v>
      </c>
      <c r="K142" s="13">
        <f t="shared" si="11"/>
        <v>0.15109068459657701</v>
      </c>
      <c r="L142" s="2"/>
    </row>
    <row r="143" spans="1:12" ht="51.75" x14ac:dyDescent="0.25">
      <c r="A143" s="21" t="s">
        <v>275</v>
      </c>
      <c r="B143" s="29" t="s">
        <v>276</v>
      </c>
      <c r="C143" s="25">
        <v>1227000</v>
      </c>
      <c r="D143" s="25">
        <v>185388.27</v>
      </c>
      <c r="E143" s="13">
        <f t="shared" si="9"/>
        <v>0.15109068459657701</v>
      </c>
      <c r="F143" s="25">
        <v>0</v>
      </c>
      <c r="G143" s="25">
        <v>0</v>
      </c>
      <c r="H143" s="13">
        <v>0</v>
      </c>
      <c r="I143" s="25">
        <v>1227000</v>
      </c>
      <c r="J143" s="25">
        <v>185388.27</v>
      </c>
      <c r="K143" s="13">
        <f t="shared" si="11"/>
        <v>0.15109068459657701</v>
      </c>
      <c r="L143" s="2"/>
    </row>
    <row r="144" spans="1:12" ht="51.75" x14ac:dyDescent="0.25">
      <c r="A144" s="21" t="s">
        <v>277</v>
      </c>
      <c r="B144" s="29" t="s">
        <v>278</v>
      </c>
      <c r="C144" s="25">
        <v>188200</v>
      </c>
      <c r="D144" s="25">
        <v>188200</v>
      </c>
      <c r="E144" s="13">
        <f t="shared" si="9"/>
        <v>1</v>
      </c>
      <c r="F144" s="25">
        <v>188200</v>
      </c>
      <c r="G144" s="25">
        <v>188200</v>
      </c>
      <c r="H144" s="13">
        <f t="shared" si="10"/>
        <v>1</v>
      </c>
      <c r="I144" s="25">
        <v>0</v>
      </c>
      <c r="J144" s="25">
        <v>0</v>
      </c>
      <c r="K144" s="13">
        <v>0</v>
      </c>
      <c r="L144" s="2"/>
    </row>
    <row r="145" spans="1:12" ht="64.5" x14ac:dyDescent="0.25">
      <c r="A145" s="21" t="s">
        <v>279</v>
      </c>
      <c r="B145" s="29" t="s">
        <v>280</v>
      </c>
      <c r="C145" s="25">
        <v>188200</v>
      </c>
      <c r="D145" s="25">
        <v>188200</v>
      </c>
      <c r="E145" s="13">
        <f t="shared" si="9"/>
        <v>1</v>
      </c>
      <c r="F145" s="25">
        <v>188200</v>
      </c>
      <c r="G145" s="25">
        <v>188200</v>
      </c>
      <c r="H145" s="13">
        <f t="shared" si="10"/>
        <v>1</v>
      </c>
      <c r="I145" s="25">
        <v>0</v>
      </c>
      <c r="J145" s="25">
        <v>0</v>
      </c>
      <c r="K145" s="13">
        <v>0</v>
      </c>
      <c r="L145" s="2"/>
    </row>
    <row r="146" spans="1:12" x14ac:dyDescent="0.25">
      <c r="A146" s="21" t="s">
        <v>281</v>
      </c>
      <c r="B146" s="29" t="s">
        <v>282</v>
      </c>
      <c r="C146" s="25">
        <v>163561500</v>
      </c>
      <c r="D146" s="25">
        <v>51892000</v>
      </c>
      <c r="E146" s="13">
        <f t="shared" si="9"/>
        <v>0.31726292556622432</v>
      </c>
      <c r="F146" s="25">
        <v>163561500</v>
      </c>
      <c r="G146" s="25">
        <v>51892000</v>
      </c>
      <c r="H146" s="13">
        <f t="shared" si="10"/>
        <v>0.31726292556622432</v>
      </c>
      <c r="I146" s="25">
        <v>0</v>
      </c>
      <c r="J146" s="25">
        <v>0</v>
      </c>
      <c r="K146" s="13">
        <v>0</v>
      </c>
      <c r="L146" s="2"/>
    </row>
    <row r="147" spans="1:12" ht="26.25" x14ac:dyDescent="0.25">
      <c r="A147" s="21" t="s">
        <v>283</v>
      </c>
      <c r="B147" s="29" t="s">
        <v>284</v>
      </c>
      <c r="C147" s="25">
        <v>163561500</v>
      </c>
      <c r="D147" s="25">
        <v>51892000</v>
      </c>
      <c r="E147" s="13">
        <f t="shared" si="9"/>
        <v>0.31726292556622432</v>
      </c>
      <c r="F147" s="25">
        <v>163561500</v>
      </c>
      <c r="G147" s="25">
        <v>51892000</v>
      </c>
      <c r="H147" s="13">
        <f t="shared" si="10"/>
        <v>0.31726292556622432</v>
      </c>
      <c r="I147" s="25">
        <v>0</v>
      </c>
      <c r="J147" s="25">
        <v>0</v>
      </c>
      <c r="K147" s="13">
        <v>0</v>
      </c>
      <c r="L147" s="2"/>
    </row>
    <row r="148" spans="1:12" x14ac:dyDescent="0.25">
      <c r="A148" s="21" t="s">
        <v>285</v>
      </c>
      <c r="B148" s="29" t="s">
        <v>286</v>
      </c>
      <c r="C148" s="25">
        <v>24327182.27</v>
      </c>
      <c r="D148" s="25">
        <v>5844025.4400000004</v>
      </c>
      <c r="E148" s="13">
        <f t="shared" si="9"/>
        <v>0.24022615423105476</v>
      </c>
      <c r="F148" s="25">
        <v>12994182.27</v>
      </c>
      <c r="G148" s="25">
        <v>3010925.44</v>
      </c>
      <c r="H148" s="13">
        <f t="shared" si="10"/>
        <v>0.23171334505222391</v>
      </c>
      <c r="I148" s="25">
        <v>11333000</v>
      </c>
      <c r="J148" s="25">
        <v>2833100</v>
      </c>
      <c r="K148" s="13">
        <f t="shared" si="11"/>
        <v>0.24998676431659755</v>
      </c>
      <c r="L148" s="2"/>
    </row>
    <row r="149" spans="1:12" ht="64.5" x14ac:dyDescent="0.25">
      <c r="A149" s="21" t="s">
        <v>287</v>
      </c>
      <c r="B149" s="29" t="s">
        <v>288</v>
      </c>
      <c r="C149" s="25">
        <v>5374182.2699999996</v>
      </c>
      <c r="D149" s="25">
        <v>1712839.11</v>
      </c>
      <c r="E149" s="13">
        <f t="shared" si="9"/>
        <v>0.31871622954835138</v>
      </c>
      <c r="F149" s="25">
        <v>5374182.2699999996</v>
      </c>
      <c r="G149" s="25">
        <v>1712839.11</v>
      </c>
      <c r="H149" s="13">
        <f t="shared" si="10"/>
        <v>0.31871622954835138</v>
      </c>
      <c r="I149" s="25">
        <v>0</v>
      </c>
      <c r="J149" s="25">
        <v>0</v>
      </c>
      <c r="K149" s="13">
        <v>0</v>
      </c>
      <c r="L149" s="2"/>
    </row>
    <row r="150" spans="1:12" ht="64.5" x14ac:dyDescent="0.25">
      <c r="A150" s="21" t="s">
        <v>289</v>
      </c>
      <c r="B150" s="29" t="s">
        <v>290</v>
      </c>
      <c r="C150" s="25">
        <v>5374182.2699999996</v>
      </c>
      <c r="D150" s="25">
        <v>1712839.11</v>
      </c>
      <c r="E150" s="13">
        <f t="shared" si="9"/>
        <v>0.31871622954835138</v>
      </c>
      <c r="F150" s="25">
        <v>5374182.2699999996</v>
      </c>
      <c r="G150" s="25">
        <v>1712839.11</v>
      </c>
      <c r="H150" s="13">
        <f t="shared" si="10"/>
        <v>0.31871622954835138</v>
      </c>
      <c r="I150" s="25">
        <v>0</v>
      </c>
      <c r="J150" s="25">
        <v>0</v>
      </c>
      <c r="K150" s="13">
        <v>0</v>
      </c>
      <c r="L150" s="2"/>
    </row>
    <row r="151" spans="1:12" ht="64.5" x14ac:dyDescent="0.25">
      <c r="A151" s="21" t="s">
        <v>291</v>
      </c>
      <c r="B151" s="29" t="s">
        <v>292</v>
      </c>
      <c r="C151" s="25">
        <v>7620000</v>
      </c>
      <c r="D151" s="25">
        <v>1298086.33</v>
      </c>
      <c r="E151" s="13">
        <f t="shared" si="9"/>
        <v>0.17035253674540685</v>
      </c>
      <c r="F151" s="25">
        <v>7620000</v>
      </c>
      <c r="G151" s="25">
        <v>1298086.33</v>
      </c>
      <c r="H151" s="13">
        <f t="shared" si="10"/>
        <v>0.17035253674540685</v>
      </c>
      <c r="I151" s="25">
        <v>0</v>
      </c>
      <c r="J151" s="25">
        <v>0</v>
      </c>
      <c r="K151" s="13">
        <v>0</v>
      </c>
      <c r="L151" s="2"/>
    </row>
    <row r="152" spans="1:12" ht="64.5" x14ac:dyDescent="0.25">
      <c r="A152" s="21" t="s">
        <v>293</v>
      </c>
      <c r="B152" s="29" t="s">
        <v>294</v>
      </c>
      <c r="C152" s="25">
        <v>7620000</v>
      </c>
      <c r="D152" s="25">
        <v>1298086.33</v>
      </c>
      <c r="E152" s="13">
        <f t="shared" si="9"/>
        <v>0.17035253674540685</v>
      </c>
      <c r="F152" s="25">
        <v>7620000</v>
      </c>
      <c r="G152" s="25">
        <v>1298086.33</v>
      </c>
      <c r="H152" s="13">
        <f t="shared" si="10"/>
        <v>0.17035253674540685</v>
      </c>
      <c r="I152" s="25">
        <v>0</v>
      </c>
      <c r="J152" s="25">
        <v>0</v>
      </c>
      <c r="K152" s="13">
        <v>0</v>
      </c>
      <c r="L152" s="2"/>
    </row>
    <row r="153" spans="1:12" ht="26.25" x14ac:dyDescent="0.25">
      <c r="A153" s="21" t="s">
        <v>295</v>
      </c>
      <c r="B153" s="29" t="s">
        <v>296</v>
      </c>
      <c r="C153" s="25">
        <v>11333000</v>
      </c>
      <c r="D153" s="25">
        <v>2833100</v>
      </c>
      <c r="E153" s="13">
        <f t="shared" si="9"/>
        <v>0.24998676431659755</v>
      </c>
      <c r="F153" s="25">
        <v>0</v>
      </c>
      <c r="G153" s="25">
        <v>0</v>
      </c>
      <c r="H153" s="13">
        <v>0</v>
      </c>
      <c r="I153" s="25">
        <v>11333000</v>
      </c>
      <c r="J153" s="25">
        <v>2833100</v>
      </c>
      <c r="K153" s="13">
        <f t="shared" si="11"/>
        <v>0.24998676431659755</v>
      </c>
      <c r="L153" s="2"/>
    </row>
    <row r="154" spans="1:12" ht="26.25" x14ac:dyDescent="0.25">
      <c r="A154" s="21" t="s">
        <v>297</v>
      </c>
      <c r="B154" s="29" t="s">
        <v>298</v>
      </c>
      <c r="C154" s="25">
        <v>11333000</v>
      </c>
      <c r="D154" s="25">
        <v>2833100</v>
      </c>
      <c r="E154" s="13">
        <f t="shared" si="9"/>
        <v>0.24998676431659755</v>
      </c>
      <c r="F154" s="25">
        <v>0</v>
      </c>
      <c r="G154" s="25">
        <v>0</v>
      </c>
      <c r="H154" s="13">
        <v>0</v>
      </c>
      <c r="I154" s="25">
        <v>11333000</v>
      </c>
      <c r="J154" s="25">
        <v>2833100</v>
      </c>
      <c r="K154" s="13">
        <f t="shared" si="11"/>
        <v>0.24998676431659755</v>
      </c>
      <c r="L154" s="2"/>
    </row>
    <row r="155" spans="1:12" x14ac:dyDescent="0.25">
      <c r="A155" s="21" t="s">
        <v>299</v>
      </c>
      <c r="B155" s="29" t="s">
        <v>300</v>
      </c>
      <c r="C155" s="25">
        <v>0</v>
      </c>
      <c r="D155" s="25">
        <v>3000000</v>
      </c>
      <c r="E155" s="13">
        <v>0</v>
      </c>
      <c r="F155" s="25">
        <v>0</v>
      </c>
      <c r="G155" s="25">
        <v>3000000</v>
      </c>
      <c r="H155" s="13">
        <v>0</v>
      </c>
      <c r="I155" s="25">
        <v>0</v>
      </c>
      <c r="J155" s="25">
        <v>0</v>
      </c>
      <c r="K155" s="13">
        <v>0</v>
      </c>
      <c r="L155" s="2"/>
    </row>
    <row r="156" spans="1:12" ht="26.25" x14ac:dyDescent="0.25">
      <c r="A156" s="21" t="s">
        <v>301</v>
      </c>
      <c r="B156" s="29" t="s">
        <v>302</v>
      </c>
      <c r="C156" s="25">
        <v>0</v>
      </c>
      <c r="D156" s="25">
        <v>3000000</v>
      </c>
      <c r="E156" s="13">
        <v>0</v>
      </c>
      <c r="F156" s="25">
        <v>0</v>
      </c>
      <c r="G156" s="25">
        <v>3000000</v>
      </c>
      <c r="H156" s="13">
        <v>0</v>
      </c>
      <c r="I156" s="25">
        <v>0</v>
      </c>
      <c r="J156" s="25">
        <v>0</v>
      </c>
      <c r="K156" s="13">
        <v>0</v>
      </c>
      <c r="L156" s="2"/>
    </row>
    <row r="157" spans="1:12" ht="26.25" x14ac:dyDescent="0.25">
      <c r="A157" s="21" t="s">
        <v>301</v>
      </c>
      <c r="B157" s="29" t="s">
        <v>303</v>
      </c>
      <c r="C157" s="25">
        <v>0</v>
      </c>
      <c r="D157" s="25">
        <v>3000000</v>
      </c>
      <c r="E157" s="13">
        <v>0</v>
      </c>
      <c r="F157" s="25">
        <v>0</v>
      </c>
      <c r="G157" s="25">
        <v>3000000</v>
      </c>
      <c r="H157" s="13">
        <v>0</v>
      </c>
      <c r="I157" s="25">
        <v>0</v>
      </c>
      <c r="J157" s="25">
        <v>0</v>
      </c>
      <c r="K157" s="13">
        <v>0</v>
      </c>
      <c r="L157" s="2"/>
    </row>
    <row r="158" spans="1:12" ht="51.75" x14ac:dyDescent="0.25">
      <c r="A158" s="21" t="s">
        <v>304</v>
      </c>
      <c r="B158" s="29" t="s">
        <v>305</v>
      </c>
      <c r="C158" s="25">
        <v>-526613.68999999994</v>
      </c>
      <c r="D158" s="25">
        <v>-526613.68999999994</v>
      </c>
      <c r="E158" s="13">
        <f t="shared" si="9"/>
        <v>1</v>
      </c>
      <c r="F158" s="25">
        <v>-526613.68999999994</v>
      </c>
      <c r="G158" s="25">
        <v>-526613.68999999994</v>
      </c>
      <c r="H158" s="13">
        <f t="shared" si="10"/>
        <v>1</v>
      </c>
      <c r="I158" s="25">
        <v>0</v>
      </c>
      <c r="J158" s="25">
        <v>0</v>
      </c>
      <c r="K158" s="13">
        <v>0</v>
      </c>
      <c r="L158" s="2"/>
    </row>
    <row r="159" spans="1:12" ht="51.75" x14ac:dyDescent="0.25">
      <c r="A159" s="21" t="s">
        <v>306</v>
      </c>
      <c r="B159" s="29" t="s">
        <v>307</v>
      </c>
      <c r="C159" s="25">
        <v>-526613.68999999994</v>
      </c>
      <c r="D159" s="25">
        <v>-526613.68999999994</v>
      </c>
      <c r="E159" s="13">
        <f t="shared" si="9"/>
        <v>1</v>
      </c>
      <c r="F159" s="25">
        <v>-526613.68999999994</v>
      </c>
      <c r="G159" s="25">
        <v>-526613.68999999994</v>
      </c>
      <c r="H159" s="13">
        <f t="shared" si="10"/>
        <v>1</v>
      </c>
      <c r="I159" s="25">
        <v>0</v>
      </c>
      <c r="J159" s="25">
        <v>0</v>
      </c>
      <c r="K159" s="13">
        <v>0</v>
      </c>
      <c r="L159" s="2"/>
    </row>
    <row r="160" spans="1:12" ht="51.75" x14ac:dyDescent="0.25">
      <c r="A160" s="21" t="s">
        <v>308</v>
      </c>
      <c r="B160" s="29" t="s">
        <v>309</v>
      </c>
      <c r="C160" s="25">
        <v>-526613.68999999994</v>
      </c>
      <c r="D160" s="25">
        <v>-526613.68999999994</v>
      </c>
      <c r="E160" s="13">
        <f t="shared" si="9"/>
        <v>1</v>
      </c>
      <c r="F160" s="25">
        <v>-526613.68999999994</v>
      </c>
      <c r="G160" s="25">
        <v>-526613.68999999994</v>
      </c>
      <c r="H160" s="13">
        <f t="shared" si="10"/>
        <v>1</v>
      </c>
      <c r="I160" s="25">
        <v>0</v>
      </c>
      <c r="J160" s="25">
        <v>0</v>
      </c>
      <c r="K160" s="13">
        <v>0</v>
      </c>
      <c r="L160" s="2"/>
    </row>
    <row r="161" spans="1:12" s="50" customFormat="1" ht="12.95" customHeight="1" x14ac:dyDescent="0.25">
      <c r="A161" s="51" t="s">
        <v>771</v>
      </c>
      <c r="B161" s="52" t="s">
        <v>13</v>
      </c>
      <c r="C161" s="53">
        <v>826592650.65999997</v>
      </c>
      <c r="D161" s="53">
        <v>157551658.75999999</v>
      </c>
      <c r="E161" s="13">
        <f t="shared" si="9"/>
        <v>0.19060374978437267</v>
      </c>
      <c r="F161" s="53">
        <v>675225805.79999995</v>
      </c>
      <c r="G161" s="53">
        <v>127615812.90000001</v>
      </c>
      <c r="H161" s="13">
        <f t="shared" si="10"/>
        <v>0.18899723885523337</v>
      </c>
      <c r="I161" s="54">
        <v>151366844.86000001</v>
      </c>
      <c r="J161" s="53">
        <v>29935845.859999999</v>
      </c>
      <c r="K161" s="13">
        <f t="shared" si="11"/>
        <v>0.1977701648448035</v>
      </c>
      <c r="L161" s="49"/>
    </row>
    <row r="162" spans="1:12" x14ac:dyDescent="0.25">
      <c r="A162" s="21" t="s">
        <v>310</v>
      </c>
      <c r="B162" s="29" t="s">
        <v>311</v>
      </c>
      <c r="C162" s="25">
        <v>145994111.59999999</v>
      </c>
      <c r="D162" s="25">
        <v>31641026.09</v>
      </c>
      <c r="E162" s="13">
        <f t="shared" si="9"/>
        <v>0.21672809775158083</v>
      </c>
      <c r="F162" s="25">
        <v>78888533.909999996</v>
      </c>
      <c r="G162" s="25">
        <v>19640009.48</v>
      </c>
      <c r="H162" s="13">
        <f t="shared" si="10"/>
        <v>0.24895898689670554</v>
      </c>
      <c r="I162" s="31">
        <v>67105577.689999998</v>
      </c>
      <c r="J162" s="25">
        <v>12001016.609999999</v>
      </c>
      <c r="K162" s="13">
        <f t="shared" si="11"/>
        <v>0.17883784065520947</v>
      </c>
    </row>
    <row r="163" spans="1:12" ht="39" x14ac:dyDescent="0.25">
      <c r="A163" s="21" t="s">
        <v>312</v>
      </c>
      <c r="B163" s="29" t="s">
        <v>313</v>
      </c>
      <c r="C163" s="25">
        <v>10410121.93</v>
      </c>
      <c r="D163" s="25">
        <v>1935884.92</v>
      </c>
      <c r="E163" s="13">
        <f t="shared" si="9"/>
        <v>0.18596179113148967</v>
      </c>
      <c r="F163" s="25">
        <v>3798600</v>
      </c>
      <c r="G163" s="25">
        <v>681778.88</v>
      </c>
      <c r="H163" s="13">
        <f t="shared" si="10"/>
        <v>0.17948161954404254</v>
      </c>
      <c r="I163" s="31">
        <v>6611521.9299999997</v>
      </c>
      <c r="J163" s="25">
        <v>1254106.04</v>
      </c>
      <c r="K163" s="13">
        <f t="shared" si="11"/>
        <v>0.18968492478402776</v>
      </c>
    </row>
    <row r="164" spans="1:12" ht="64.5" x14ac:dyDescent="0.25">
      <c r="A164" s="21" t="s">
        <v>314</v>
      </c>
      <c r="B164" s="29" t="s">
        <v>315</v>
      </c>
      <c r="C164" s="25">
        <v>10395121.93</v>
      </c>
      <c r="D164" s="25">
        <v>1935884.92</v>
      </c>
      <c r="E164" s="13">
        <f t="shared" si="9"/>
        <v>0.18623013111689399</v>
      </c>
      <c r="F164" s="25">
        <v>3783600</v>
      </c>
      <c r="G164" s="25">
        <v>681778.88</v>
      </c>
      <c r="H164" s="13">
        <f t="shared" si="10"/>
        <v>0.18019317052542552</v>
      </c>
      <c r="I164" s="31">
        <v>6611521.9299999997</v>
      </c>
      <c r="J164" s="25">
        <v>1254106.04</v>
      </c>
      <c r="K164" s="13">
        <f t="shared" si="11"/>
        <v>0.18968492478402776</v>
      </c>
    </row>
    <row r="165" spans="1:12" ht="26.25" x14ac:dyDescent="0.25">
      <c r="A165" s="21" t="s">
        <v>316</v>
      </c>
      <c r="B165" s="29" t="s">
        <v>317</v>
      </c>
      <c r="C165" s="25">
        <v>10395121.93</v>
      </c>
      <c r="D165" s="25">
        <v>1935884.92</v>
      </c>
      <c r="E165" s="13">
        <f t="shared" si="9"/>
        <v>0.18623013111689399</v>
      </c>
      <c r="F165" s="25">
        <v>3783600</v>
      </c>
      <c r="G165" s="25">
        <v>681778.88</v>
      </c>
      <c r="H165" s="13">
        <f t="shared" si="10"/>
        <v>0.18019317052542552</v>
      </c>
      <c r="I165" s="31">
        <v>6611521.9299999997</v>
      </c>
      <c r="J165" s="25">
        <v>1254106.04</v>
      </c>
      <c r="K165" s="13">
        <f t="shared" si="11"/>
        <v>0.18968492478402776</v>
      </c>
    </row>
    <row r="166" spans="1:12" ht="26.25" x14ac:dyDescent="0.25">
      <c r="A166" s="21" t="s">
        <v>318</v>
      </c>
      <c r="B166" s="29" t="s">
        <v>319</v>
      </c>
      <c r="C166" s="25">
        <v>7829214.4800000004</v>
      </c>
      <c r="D166" s="25">
        <v>1495137.8</v>
      </c>
      <c r="E166" s="13">
        <f t="shared" si="9"/>
        <v>0.19096906896846183</v>
      </c>
      <c r="F166" s="25">
        <v>2719213</v>
      </c>
      <c r="G166" s="25">
        <v>509440</v>
      </c>
      <c r="H166" s="13">
        <f t="shared" si="10"/>
        <v>0.18734832468070725</v>
      </c>
      <c r="I166" s="31">
        <v>5110001.4800000004</v>
      </c>
      <c r="J166" s="25">
        <v>985697.8</v>
      </c>
      <c r="K166" s="13">
        <f t="shared" si="11"/>
        <v>0.19289579540395749</v>
      </c>
    </row>
    <row r="167" spans="1:12" ht="39" x14ac:dyDescent="0.25">
      <c r="A167" s="21" t="s">
        <v>320</v>
      </c>
      <c r="B167" s="29" t="s">
        <v>321</v>
      </c>
      <c r="C167" s="25">
        <v>260185</v>
      </c>
      <c r="D167" s="25">
        <v>43128</v>
      </c>
      <c r="E167" s="13">
        <f t="shared" si="9"/>
        <v>0.16575897918788554</v>
      </c>
      <c r="F167" s="25">
        <v>243185</v>
      </c>
      <c r="G167" s="25">
        <v>39628</v>
      </c>
      <c r="H167" s="13">
        <f t="shared" si="10"/>
        <v>0.16295412957213645</v>
      </c>
      <c r="I167" s="31">
        <v>17000</v>
      </c>
      <c r="J167" s="25">
        <v>3500</v>
      </c>
      <c r="K167" s="13">
        <f t="shared" si="11"/>
        <v>0.20588235294117646</v>
      </c>
    </row>
    <row r="168" spans="1:12" ht="51.75" x14ac:dyDescent="0.25">
      <c r="A168" s="21" t="s">
        <v>322</v>
      </c>
      <c r="B168" s="29" t="s">
        <v>323</v>
      </c>
      <c r="C168" s="25">
        <v>2305722.4500000002</v>
      </c>
      <c r="D168" s="25">
        <v>397619.12</v>
      </c>
      <c r="E168" s="13">
        <f t="shared" si="9"/>
        <v>0.17244882184323615</v>
      </c>
      <c r="F168" s="25">
        <v>821202</v>
      </c>
      <c r="G168" s="25">
        <v>132710.88</v>
      </c>
      <c r="H168" s="13">
        <f t="shared" si="10"/>
        <v>0.16160564635741267</v>
      </c>
      <c r="I168" s="31">
        <v>1484520.45</v>
      </c>
      <c r="J168" s="25">
        <v>264908.24</v>
      </c>
      <c r="K168" s="13">
        <f t="shared" si="11"/>
        <v>0.17844701297311197</v>
      </c>
    </row>
    <row r="169" spans="1:12" ht="26.25" x14ac:dyDescent="0.25">
      <c r="A169" s="21" t="s">
        <v>324</v>
      </c>
      <c r="B169" s="29" t="s">
        <v>325</v>
      </c>
      <c r="C169" s="25">
        <v>15000</v>
      </c>
      <c r="D169" s="25">
        <v>0</v>
      </c>
      <c r="E169" s="13">
        <f t="shared" si="9"/>
        <v>0</v>
      </c>
      <c r="F169" s="25">
        <v>15000</v>
      </c>
      <c r="G169" s="25">
        <v>0</v>
      </c>
      <c r="H169" s="13">
        <f t="shared" si="10"/>
        <v>0</v>
      </c>
      <c r="I169" s="25">
        <v>0</v>
      </c>
      <c r="J169" s="25">
        <v>0</v>
      </c>
      <c r="K169" s="13">
        <v>0</v>
      </c>
    </row>
    <row r="170" spans="1:12" ht="39" x14ac:dyDescent="0.25">
      <c r="A170" s="21" t="s">
        <v>326</v>
      </c>
      <c r="B170" s="29" t="s">
        <v>327</v>
      </c>
      <c r="C170" s="25">
        <v>15000</v>
      </c>
      <c r="D170" s="25">
        <v>0</v>
      </c>
      <c r="E170" s="13">
        <f t="shared" si="9"/>
        <v>0</v>
      </c>
      <c r="F170" s="25">
        <v>15000</v>
      </c>
      <c r="G170" s="25">
        <v>0</v>
      </c>
      <c r="H170" s="13">
        <f t="shared" si="10"/>
        <v>0</v>
      </c>
      <c r="I170" s="25">
        <v>0</v>
      </c>
      <c r="J170" s="25">
        <v>0</v>
      </c>
      <c r="K170" s="13">
        <v>0</v>
      </c>
    </row>
    <row r="171" spans="1:12" x14ac:dyDescent="0.25">
      <c r="A171" s="21" t="s">
        <v>328</v>
      </c>
      <c r="B171" s="29" t="s">
        <v>329</v>
      </c>
      <c r="C171" s="25">
        <v>15000</v>
      </c>
      <c r="D171" s="25">
        <v>0</v>
      </c>
      <c r="E171" s="13">
        <f t="shared" si="9"/>
        <v>0</v>
      </c>
      <c r="F171" s="25">
        <v>15000</v>
      </c>
      <c r="G171" s="25">
        <v>0</v>
      </c>
      <c r="H171" s="13">
        <f t="shared" si="10"/>
        <v>0</v>
      </c>
      <c r="I171" s="25">
        <v>0</v>
      </c>
      <c r="J171" s="25">
        <v>0</v>
      </c>
      <c r="K171" s="13">
        <v>0</v>
      </c>
    </row>
    <row r="172" spans="1:12" ht="51.75" x14ac:dyDescent="0.25">
      <c r="A172" s="21" t="s">
        <v>330</v>
      </c>
      <c r="B172" s="29" t="s">
        <v>331</v>
      </c>
      <c r="C172" s="25">
        <v>2443900</v>
      </c>
      <c r="D172" s="25">
        <v>635183.98</v>
      </c>
      <c r="E172" s="13">
        <f t="shared" si="9"/>
        <v>0.25990587994598796</v>
      </c>
      <c r="F172" s="25">
        <v>2443900</v>
      </c>
      <c r="G172" s="25">
        <v>635183.98</v>
      </c>
      <c r="H172" s="13">
        <f t="shared" si="10"/>
        <v>0.25990587994598796</v>
      </c>
      <c r="I172" s="25">
        <v>0</v>
      </c>
      <c r="J172" s="25">
        <v>0</v>
      </c>
      <c r="K172" s="13">
        <v>0</v>
      </c>
    </row>
    <row r="173" spans="1:12" ht="64.5" x14ac:dyDescent="0.25">
      <c r="A173" s="21" t="s">
        <v>314</v>
      </c>
      <c r="B173" s="29" t="s">
        <v>332</v>
      </c>
      <c r="C173" s="25">
        <v>2431900</v>
      </c>
      <c r="D173" s="25">
        <v>632483.98</v>
      </c>
      <c r="E173" s="13">
        <f t="shared" si="9"/>
        <v>0.26007811998848634</v>
      </c>
      <c r="F173" s="25">
        <v>2431900</v>
      </c>
      <c r="G173" s="25">
        <v>632483.98</v>
      </c>
      <c r="H173" s="13">
        <f t="shared" si="10"/>
        <v>0.26007811998848634</v>
      </c>
      <c r="I173" s="25">
        <v>0</v>
      </c>
      <c r="J173" s="25">
        <v>0</v>
      </c>
      <c r="K173" s="13">
        <v>0</v>
      </c>
    </row>
    <row r="174" spans="1:12" ht="26.25" x14ac:dyDescent="0.25">
      <c r="A174" s="21" t="s">
        <v>316</v>
      </c>
      <c r="B174" s="29" t="s">
        <v>333</v>
      </c>
      <c r="C174" s="25">
        <v>2431900</v>
      </c>
      <c r="D174" s="25">
        <v>632483.98</v>
      </c>
      <c r="E174" s="13">
        <f t="shared" si="9"/>
        <v>0.26007811998848634</v>
      </c>
      <c r="F174" s="25">
        <v>2431900</v>
      </c>
      <c r="G174" s="25">
        <v>632483.98</v>
      </c>
      <c r="H174" s="13">
        <f t="shared" si="10"/>
        <v>0.26007811998848634</v>
      </c>
      <c r="I174" s="25">
        <v>0</v>
      </c>
      <c r="J174" s="25">
        <v>0</v>
      </c>
      <c r="K174" s="13">
        <v>0</v>
      </c>
    </row>
    <row r="175" spans="1:12" ht="26.25" x14ac:dyDescent="0.25">
      <c r="A175" s="21" t="s">
        <v>318</v>
      </c>
      <c r="B175" s="29" t="s">
        <v>334</v>
      </c>
      <c r="C175" s="25">
        <v>1933800</v>
      </c>
      <c r="D175" s="25">
        <v>467982.56</v>
      </c>
      <c r="E175" s="13">
        <f t="shared" si="9"/>
        <v>0.2420015306650119</v>
      </c>
      <c r="F175" s="25">
        <v>1933800</v>
      </c>
      <c r="G175" s="25">
        <v>467982.56</v>
      </c>
      <c r="H175" s="13">
        <f t="shared" si="10"/>
        <v>0.2420015306650119</v>
      </c>
      <c r="I175" s="25">
        <v>0</v>
      </c>
      <c r="J175" s="25">
        <v>0</v>
      </c>
      <c r="K175" s="13">
        <v>0</v>
      </c>
    </row>
    <row r="176" spans="1:12" ht="39" x14ac:dyDescent="0.25">
      <c r="A176" s="21" t="s">
        <v>320</v>
      </c>
      <c r="B176" s="29" t="s">
        <v>335</v>
      </c>
      <c r="C176" s="25">
        <v>150000</v>
      </c>
      <c r="D176" s="25">
        <v>40260</v>
      </c>
      <c r="E176" s="13">
        <f t="shared" si="9"/>
        <v>0.26840000000000003</v>
      </c>
      <c r="F176" s="25">
        <v>150000</v>
      </c>
      <c r="G176" s="25">
        <v>40260</v>
      </c>
      <c r="H176" s="13">
        <f t="shared" si="10"/>
        <v>0.26840000000000003</v>
      </c>
      <c r="I176" s="25">
        <v>0</v>
      </c>
      <c r="J176" s="25">
        <v>0</v>
      </c>
      <c r="K176" s="13">
        <v>0</v>
      </c>
    </row>
    <row r="177" spans="1:11" ht="51.75" x14ac:dyDescent="0.25">
      <c r="A177" s="21" t="s">
        <v>322</v>
      </c>
      <c r="B177" s="29" t="s">
        <v>336</v>
      </c>
      <c r="C177" s="25">
        <v>348100</v>
      </c>
      <c r="D177" s="25">
        <v>124241.42</v>
      </c>
      <c r="E177" s="13">
        <f t="shared" si="9"/>
        <v>0.35691301350186727</v>
      </c>
      <c r="F177" s="25">
        <v>348100</v>
      </c>
      <c r="G177" s="25">
        <v>124241.42</v>
      </c>
      <c r="H177" s="13">
        <f t="shared" si="10"/>
        <v>0.35691301350186727</v>
      </c>
      <c r="I177" s="25">
        <v>0</v>
      </c>
      <c r="J177" s="25">
        <v>0</v>
      </c>
      <c r="K177" s="13">
        <v>0</v>
      </c>
    </row>
    <row r="178" spans="1:11" ht="26.25" x14ac:dyDescent="0.25">
      <c r="A178" s="21" t="s">
        <v>324</v>
      </c>
      <c r="B178" s="29" t="s">
        <v>337</v>
      </c>
      <c r="C178" s="25">
        <v>12000</v>
      </c>
      <c r="D178" s="25">
        <v>2700</v>
      </c>
      <c r="E178" s="13">
        <f t="shared" si="9"/>
        <v>0.22500000000000001</v>
      </c>
      <c r="F178" s="25">
        <v>12000</v>
      </c>
      <c r="G178" s="25">
        <v>2700</v>
      </c>
      <c r="H178" s="13">
        <f t="shared" si="10"/>
        <v>0.22500000000000001</v>
      </c>
      <c r="I178" s="25">
        <v>0</v>
      </c>
      <c r="J178" s="25">
        <v>0</v>
      </c>
      <c r="K178" s="13">
        <v>0</v>
      </c>
    </row>
    <row r="179" spans="1:11" ht="39" x14ac:dyDescent="0.25">
      <c r="A179" s="21" t="s">
        <v>326</v>
      </c>
      <c r="B179" s="29" t="s">
        <v>338</v>
      </c>
      <c r="C179" s="25">
        <v>12000</v>
      </c>
      <c r="D179" s="25">
        <v>2700</v>
      </c>
      <c r="E179" s="13">
        <f t="shared" si="9"/>
        <v>0.22500000000000001</v>
      </c>
      <c r="F179" s="25">
        <v>12000</v>
      </c>
      <c r="G179" s="25">
        <v>2700</v>
      </c>
      <c r="H179" s="13">
        <f t="shared" si="10"/>
        <v>0.22500000000000001</v>
      </c>
      <c r="I179" s="25">
        <v>0</v>
      </c>
      <c r="J179" s="25">
        <v>0</v>
      </c>
      <c r="K179" s="13">
        <v>0</v>
      </c>
    </row>
    <row r="180" spans="1:11" x14ac:dyDescent="0.25">
      <c r="A180" s="21" t="s">
        <v>328</v>
      </c>
      <c r="B180" s="29" t="s">
        <v>339</v>
      </c>
      <c r="C180" s="25">
        <v>12000</v>
      </c>
      <c r="D180" s="25">
        <v>2700</v>
      </c>
      <c r="E180" s="13">
        <f t="shared" si="9"/>
        <v>0.22500000000000001</v>
      </c>
      <c r="F180" s="25">
        <v>12000</v>
      </c>
      <c r="G180" s="25">
        <v>2700</v>
      </c>
      <c r="H180" s="13">
        <f t="shared" si="10"/>
        <v>0.22500000000000001</v>
      </c>
      <c r="I180" s="25">
        <v>0</v>
      </c>
      <c r="J180" s="25">
        <v>0</v>
      </c>
      <c r="K180" s="13">
        <v>0</v>
      </c>
    </row>
    <row r="181" spans="1:11" ht="51.75" x14ac:dyDescent="0.25">
      <c r="A181" s="21" t="s">
        <v>340</v>
      </c>
      <c r="B181" s="29" t="s">
        <v>341</v>
      </c>
      <c r="C181" s="25">
        <v>97553530.519999996</v>
      </c>
      <c r="D181" s="25">
        <v>21495217.710000001</v>
      </c>
      <c r="E181" s="13">
        <f t="shared" si="9"/>
        <v>0.22034279636443446</v>
      </c>
      <c r="F181" s="25">
        <v>43087993.259999998</v>
      </c>
      <c r="G181" s="25">
        <v>12140049.41</v>
      </c>
      <c r="H181" s="13">
        <f t="shared" si="10"/>
        <v>0.28175016962950578</v>
      </c>
      <c r="I181" s="31">
        <v>54465537.259999998</v>
      </c>
      <c r="J181" s="25">
        <v>9355168.3000000007</v>
      </c>
      <c r="K181" s="13">
        <f t="shared" si="11"/>
        <v>0.17176307754647863</v>
      </c>
    </row>
    <row r="182" spans="1:11" ht="64.5" x14ac:dyDescent="0.25">
      <c r="A182" s="21" t="s">
        <v>314</v>
      </c>
      <c r="B182" s="29" t="s">
        <v>342</v>
      </c>
      <c r="C182" s="25">
        <v>78480018.709999993</v>
      </c>
      <c r="D182" s="25">
        <v>16882760.41</v>
      </c>
      <c r="E182" s="13">
        <f t="shared" si="9"/>
        <v>0.21512176841324815</v>
      </c>
      <c r="F182" s="25">
        <v>34047239.259999998</v>
      </c>
      <c r="G182" s="25">
        <v>9743094.5700000003</v>
      </c>
      <c r="H182" s="13">
        <f t="shared" si="10"/>
        <v>0.28616401158394539</v>
      </c>
      <c r="I182" s="31">
        <v>44432779.450000003</v>
      </c>
      <c r="J182" s="25">
        <v>7139665.8399999999</v>
      </c>
      <c r="K182" s="13">
        <f t="shared" si="11"/>
        <v>0.16068465507619734</v>
      </c>
    </row>
    <row r="183" spans="1:11" ht="26.25" x14ac:dyDescent="0.25">
      <c r="A183" s="21" t="s">
        <v>316</v>
      </c>
      <c r="B183" s="29" t="s">
        <v>343</v>
      </c>
      <c r="C183" s="25">
        <v>78480018.709999993</v>
      </c>
      <c r="D183" s="25">
        <v>16882760.41</v>
      </c>
      <c r="E183" s="13">
        <f t="shared" si="9"/>
        <v>0.21512176841324815</v>
      </c>
      <c r="F183" s="25">
        <v>34047239.259999998</v>
      </c>
      <c r="G183" s="25">
        <v>9743094.5700000003</v>
      </c>
      <c r="H183" s="13">
        <f t="shared" si="10"/>
        <v>0.28616401158394539</v>
      </c>
      <c r="I183" s="31">
        <v>44432779.450000003</v>
      </c>
      <c r="J183" s="25">
        <v>7139665.8399999999</v>
      </c>
      <c r="K183" s="13">
        <f t="shared" si="11"/>
        <v>0.16068465507619734</v>
      </c>
    </row>
    <row r="184" spans="1:11" ht="26.25" x14ac:dyDescent="0.25">
      <c r="A184" s="21" t="s">
        <v>318</v>
      </c>
      <c r="B184" s="29" t="s">
        <v>344</v>
      </c>
      <c r="C184" s="25">
        <v>61683843.030000001</v>
      </c>
      <c r="D184" s="25">
        <v>13223991.93</v>
      </c>
      <c r="E184" s="13">
        <f t="shared" si="9"/>
        <v>0.21438339896508227</v>
      </c>
      <c r="F184" s="25">
        <v>28095686.780000001</v>
      </c>
      <c r="G184" s="25">
        <v>7655855.6699999999</v>
      </c>
      <c r="H184" s="13">
        <f t="shared" si="10"/>
        <v>0.27249220600828467</v>
      </c>
      <c r="I184" s="31">
        <v>33588156.25</v>
      </c>
      <c r="J184" s="25">
        <v>5568136.2599999998</v>
      </c>
      <c r="K184" s="13">
        <f t="shared" si="11"/>
        <v>0.16577677615156383</v>
      </c>
    </row>
    <row r="185" spans="1:11" ht="39" x14ac:dyDescent="0.25">
      <c r="A185" s="21" t="s">
        <v>320</v>
      </c>
      <c r="B185" s="29" t="s">
        <v>345</v>
      </c>
      <c r="C185" s="25">
        <v>1263660</v>
      </c>
      <c r="D185" s="25">
        <v>149710</v>
      </c>
      <c r="E185" s="13">
        <f t="shared" si="9"/>
        <v>0.11847332352056725</v>
      </c>
      <c r="F185" s="25">
        <v>378260</v>
      </c>
      <c r="G185" s="25">
        <v>115088</v>
      </c>
      <c r="H185" s="13">
        <f t="shared" si="10"/>
        <v>0.30425633162375088</v>
      </c>
      <c r="I185" s="31">
        <v>885400</v>
      </c>
      <c r="J185" s="25">
        <v>34622</v>
      </c>
      <c r="K185" s="13">
        <f t="shared" si="11"/>
        <v>3.9103230178450417E-2</v>
      </c>
    </row>
    <row r="186" spans="1:11" ht="51.75" x14ac:dyDescent="0.25">
      <c r="A186" s="21" t="s">
        <v>322</v>
      </c>
      <c r="B186" s="29" t="s">
        <v>346</v>
      </c>
      <c r="C186" s="25">
        <v>15532515.68</v>
      </c>
      <c r="D186" s="25">
        <v>3509058.48</v>
      </c>
      <c r="E186" s="13">
        <f t="shared" si="9"/>
        <v>0.22591694431819173</v>
      </c>
      <c r="F186" s="25">
        <v>5573292.4800000004</v>
      </c>
      <c r="G186" s="25">
        <v>1972150.9</v>
      </c>
      <c r="H186" s="13">
        <f t="shared" si="10"/>
        <v>0.35385742038070822</v>
      </c>
      <c r="I186" s="31">
        <v>9959223.1999999993</v>
      </c>
      <c r="J186" s="25">
        <v>1536907.58</v>
      </c>
      <c r="K186" s="13">
        <f t="shared" si="11"/>
        <v>0.15432002568232431</v>
      </c>
    </row>
    <row r="187" spans="1:11" ht="26.25" x14ac:dyDescent="0.25">
      <c r="A187" s="21" t="s">
        <v>324</v>
      </c>
      <c r="B187" s="29" t="s">
        <v>347</v>
      </c>
      <c r="C187" s="25">
        <v>18341969.809999999</v>
      </c>
      <c r="D187" s="25">
        <v>4261447.3</v>
      </c>
      <c r="E187" s="13">
        <f t="shared" si="9"/>
        <v>0.23233313238127068</v>
      </c>
      <c r="F187" s="25">
        <v>8782212</v>
      </c>
      <c r="G187" s="25">
        <v>2298312.84</v>
      </c>
      <c r="H187" s="13">
        <f t="shared" si="10"/>
        <v>0.26170090633202658</v>
      </c>
      <c r="I187" s="31">
        <v>9559757.8100000005</v>
      </c>
      <c r="J187" s="25">
        <v>1963134.46</v>
      </c>
      <c r="K187" s="13">
        <f t="shared" si="11"/>
        <v>0.20535399525984432</v>
      </c>
    </row>
    <row r="188" spans="1:11" ht="39" x14ac:dyDescent="0.25">
      <c r="A188" s="21" t="s">
        <v>326</v>
      </c>
      <c r="B188" s="29" t="s">
        <v>348</v>
      </c>
      <c r="C188" s="25">
        <v>18341969.809999999</v>
      </c>
      <c r="D188" s="25">
        <v>4261447.3</v>
      </c>
      <c r="E188" s="13">
        <f t="shared" si="9"/>
        <v>0.23233313238127068</v>
      </c>
      <c r="F188" s="25">
        <v>8782212</v>
      </c>
      <c r="G188" s="25">
        <v>2298312.84</v>
      </c>
      <c r="H188" s="13">
        <f t="shared" si="10"/>
        <v>0.26170090633202658</v>
      </c>
      <c r="I188" s="31">
        <v>9559757.8100000005</v>
      </c>
      <c r="J188" s="25">
        <v>1963134.46</v>
      </c>
      <c r="K188" s="13">
        <f t="shared" si="11"/>
        <v>0.20535399525984432</v>
      </c>
    </row>
    <row r="189" spans="1:11" x14ac:dyDescent="0.25">
      <c r="A189" s="21" t="s">
        <v>328</v>
      </c>
      <c r="B189" s="29" t="s">
        <v>349</v>
      </c>
      <c r="C189" s="25">
        <v>8763469.8100000005</v>
      </c>
      <c r="D189" s="25">
        <v>2073881.3</v>
      </c>
      <c r="E189" s="13">
        <f t="shared" si="9"/>
        <v>0.2366507039978038</v>
      </c>
      <c r="F189" s="25">
        <v>1378712</v>
      </c>
      <c r="G189" s="25">
        <v>625538.02</v>
      </c>
      <c r="H189" s="13">
        <f t="shared" si="10"/>
        <v>0.45371188471558965</v>
      </c>
      <c r="I189" s="31">
        <v>7384757.8099999996</v>
      </c>
      <c r="J189" s="25">
        <v>1448343.28</v>
      </c>
      <c r="K189" s="13">
        <f t="shared" si="11"/>
        <v>0.19612603652874569</v>
      </c>
    </row>
    <row r="190" spans="1:11" x14ac:dyDescent="0.25">
      <c r="A190" s="21" t="s">
        <v>350</v>
      </c>
      <c r="B190" s="29" t="s">
        <v>351</v>
      </c>
      <c r="C190" s="25">
        <v>9578500</v>
      </c>
      <c r="D190" s="25">
        <v>2187566</v>
      </c>
      <c r="E190" s="13">
        <f t="shared" si="9"/>
        <v>0.22838294096152842</v>
      </c>
      <c r="F190" s="25">
        <v>7403500</v>
      </c>
      <c r="G190" s="25">
        <v>1672774.82</v>
      </c>
      <c r="H190" s="13">
        <f t="shared" si="10"/>
        <v>0.22594378604713988</v>
      </c>
      <c r="I190" s="31">
        <v>2175000</v>
      </c>
      <c r="J190" s="25">
        <v>514791.18</v>
      </c>
      <c r="K190" s="13">
        <f t="shared" si="11"/>
        <v>0.2366856</v>
      </c>
    </row>
    <row r="191" spans="1:11" x14ac:dyDescent="0.25">
      <c r="A191" s="21" t="s">
        <v>352</v>
      </c>
      <c r="B191" s="29" t="s">
        <v>353</v>
      </c>
      <c r="C191" s="25">
        <v>731542</v>
      </c>
      <c r="D191" s="25">
        <v>351010</v>
      </c>
      <c r="E191" s="13">
        <f t="shared" si="9"/>
        <v>0.47982207446735797</v>
      </c>
      <c r="F191" s="25">
        <v>258542</v>
      </c>
      <c r="G191" s="25">
        <v>98642</v>
      </c>
      <c r="H191" s="13">
        <f t="shared" si="10"/>
        <v>0.38153182074865977</v>
      </c>
      <c r="I191" s="31">
        <v>473000</v>
      </c>
      <c r="J191" s="25">
        <v>252368</v>
      </c>
      <c r="K191" s="13">
        <f t="shared" si="11"/>
        <v>0.53354756871035935</v>
      </c>
    </row>
    <row r="192" spans="1:11" x14ac:dyDescent="0.25">
      <c r="A192" s="21" t="s">
        <v>354</v>
      </c>
      <c r="B192" s="29" t="s">
        <v>355</v>
      </c>
      <c r="C192" s="25">
        <v>150000</v>
      </c>
      <c r="D192" s="25">
        <v>150000</v>
      </c>
      <c r="E192" s="13">
        <f t="shared" si="9"/>
        <v>1</v>
      </c>
      <c r="F192" s="25">
        <v>0</v>
      </c>
      <c r="G192" s="25">
        <v>0</v>
      </c>
      <c r="H192" s="13">
        <v>0</v>
      </c>
      <c r="I192" s="31">
        <v>150000</v>
      </c>
      <c r="J192" s="25">
        <v>150000</v>
      </c>
      <c r="K192" s="13">
        <f t="shared" si="11"/>
        <v>1</v>
      </c>
    </row>
    <row r="193" spans="1:11" ht="39" x14ac:dyDescent="0.25">
      <c r="A193" s="21" t="s">
        <v>356</v>
      </c>
      <c r="B193" s="29" t="s">
        <v>357</v>
      </c>
      <c r="C193" s="25">
        <v>150000</v>
      </c>
      <c r="D193" s="25">
        <v>150000</v>
      </c>
      <c r="E193" s="13">
        <f t="shared" si="9"/>
        <v>1</v>
      </c>
      <c r="F193" s="25">
        <v>0</v>
      </c>
      <c r="G193" s="25">
        <v>0</v>
      </c>
      <c r="H193" s="13">
        <v>0</v>
      </c>
      <c r="I193" s="31">
        <v>150000</v>
      </c>
      <c r="J193" s="25">
        <v>150000</v>
      </c>
      <c r="K193" s="13">
        <f t="shared" si="11"/>
        <v>1</v>
      </c>
    </row>
    <row r="194" spans="1:11" x14ac:dyDescent="0.25">
      <c r="A194" s="21" t="s">
        <v>358</v>
      </c>
      <c r="B194" s="29" t="s">
        <v>359</v>
      </c>
      <c r="C194" s="25">
        <v>581542</v>
      </c>
      <c r="D194" s="25">
        <v>201010</v>
      </c>
      <c r="E194" s="13">
        <f t="shared" si="9"/>
        <v>0.34565001324066019</v>
      </c>
      <c r="F194" s="25">
        <v>258542</v>
      </c>
      <c r="G194" s="25">
        <v>98642</v>
      </c>
      <c r="H194" s="13">
        <f t="shared" si="10"/>
        <v>0.38153182074865977</v>
      </c>
      <c r="I194" s="31">
        <v>323000</v>
      </c>
      <c r="J194" s="25">
        <v>102368</v>
      </c>
      <c r="K194" s="13">
        <f t="shared" si="11"/>
        <v>0.31692879256965945</v>
      </c>
    </row>
    <row r="195" spans="1:11" ht="26.25" x14ac:dyDescent="0.25">
      <c r="A195" s="21" t="s">
        <v>360</v>
      </c>
      <c r="B195" s="29" t="s">
        <v>361</v>
      </c>
      <c r="C195" s="25">
        <v>148000</v>
      </c>
      <c r="D195" s="25">
        <v>3029</v>
      </c>
      <c r="E195" s="13">
        <f t="shared" si="9"/>
        <v>2.0466216216216217E-2</v>
      </c>
      <c r="F195" s="25">
        <v>87000</v>
      </c>
      <c r="G195" s="25">
        <v>0</v>
      </c>
      <c r="H195" s="13">
        <f t="shared" si="10"/>
        <v>0</v>
      </c>
      <c r="I195" s="31">
        <v>61000</v>
      </c>
      <c r="J195" s="25">
        <v>3029</v>
      </c>
      <c r="K195" s="13">
        <f t="shared" si="11"/>
        <v>4.9655737704918032E-2</v>
      </c>
    </row>
    <row r="196" spans="1:11" x14ac:dyDescent="0.25">
      <c r="A196" s="21" t="s">
        <v>362</v>
      </c>
      <c r="B196" s="29" t="s">
        <v>363</v>
      </c>
      <c r="C196" s="25">
        <v>159900</v>
      </c>
      <c r="D196" s="25">
        <v>65252</v>
      </c>
      <c r="E196" s="13">
        <f t="shared" si="9"/>
        <v>0.40808005003126957</v>
      </c>
      <c r="F196" s="25">
        <v>50900</v>
      </c>
      <c r="G196" s="25">
        <v>0</v>
      </c>
      <c r="H196" s="13">
        <f t="shared" si="10"/>
        <v>0</v>
      </c>
      <c r="I196" s="31">
        <v>109000</v>
      </c>
      <c r="J196" s="25">
        <v>65252</v>
      </c>
      <c r="K196" s="13">
        <f t="shared" si="11"/>
        <v>0.59864220183486239</v>
      </c>
    </row>
    <row r="197" spans="1:11" x14ac:dyDescent="0.25">
      <c r="A197" s="21" t="s">
        <v>364</v>
      </c>
      <c r="B197" s="29" t="s">
        <v>365</v>
      </c>
      <c r="C197" s="25">
        <v>273642</v>
      </c>
      <c r="D197" s="25">
        <v>132729</v>
      </c>
      <c r="E197" s="13">
        <f t="shared" si="9"/>
        <v>0.48504615519547439</v>
      </c>
      <c r="F197" s="25">
        <v>120642</v>
      </c>
      <c r="G197" s="25">
        <v>98642</v>
      </c>
      <c r="H197" s="13">
        <f t="shared" si="10"/>
        <v>0.8176422804661726</v>
      </c>
      <c r="I197" s="31">
        <v>153000</v>
      </c>
      <c r="J197" s="25">
        <v>34087</v>
      </c>
      <c r="K197" s="13">
        <f t="shared" si="11"/>
        <v>0.22279084967320262</v>
      </c>
    </row>
    <row r="198" spans="1:11" x14ac:dyDescent="0.25">
      <c r="A198" s="21" t="s">
        <v>366</v>
      </c>
      <c r="B198" s="29" t="s">
        <v>367</v>
      </c>
      <c r="C198" s="25">
        <v>188200</v>
      </c>
      <c r="D198" s="25">
        <v>0</v>
      </c>
      <c r="E198" s="13">
        <f t="shared" si="9"/>
        <v>0</v>
      </c>
      <c r="F198" s="25">
        <v>188200</v>
      </c>
      <c r="G198" s="25">
        <v>0</v>
      </c>
      <c r="H198" s="13">
        <f t="shared" si="10"/>
        <v>0</v>
      </c>
      <c r="I198" s="25">
        <v>0</v>
      </c>
      <c r="J198" s="25">
        <v>0</v>
      </c>
      <c r="K198" s="13">
        <v>0</v>
      </c>
    </row>
    <row r="199" spans="1:11" ht="26.25" x14ac:dyDescent="0.25">
      <c r="A199" s="21" t="s">
        <v>324</v>
      </c>
      <c r="B199" s="29" t="s">
        <v>368</v>
      </c>
      <c r="C199" s="25">
        <v>188200</v>
      </c>
      <c r="D199" s="25">
        <v>0</v>
      </c>
      <c r="E199" s="13">
        <f t="shared" si="9"/>
        <v>0</v>
      </c>
      <c r="F199" s="25">
        <v>188200</v>
      </c>
      <c r="G199" s="25">
        <v>0</v>
      </c>
      <c r="H199" s="13">
        <f t="shared" si="10"/>
        <v>0</v>
      </c>
      <c r="I199" s="25">
        <v>0</v>
      </c>
      <c r="J199" s="25">
        <v>0</v>
      </c>
      <c r="K199" s="13">
        <v>0</v>
      </c>
    </row>
    <row r="200" spans="1:11" ht="39" x14ac:dyDescent="0.25">
      <c r="A200" s="21" t="s">
        <v>326</v>
      </c>
      <c r="B200" s="29" t="s">
        <v>369</v>
      </c>
      <c r="C200" s="25">
        <v>188200</v>
      </c>
      <c r="D200" s="25">
        <v>0</v>
      </c>
      <c r="E200" s="13">
        <f t="shared" si="9"/>
        <v>0</v>
      </c>
      <c r="F200" s="25">
        <v>188200</v>
      </c>
      <c r="G200" s="25">
        <v>0</v>
      </c>
      <c r="H200" s="13">
        <f t="shared" si="10"/>
        <v>0</v>
      </c>
      <c r="I200" s="25">
        <v>0</v>
      </c>
      <c r="J200" s="25">
        <v>0</v>
      </c>
      <c r="K200" s="13">
        <v>0</v>
      </c>
    </row>
    <row r="201" spans="1:11" x14ac:dyDescent="0.25">
      <c r="A201" s="21" t="s">
        <v>328</v>
      </c>
      <c r="B201" s="29" t="s">
        <v>370</v>
      </c>
      <c r="C201" s="25">
        <v>188200</v>
      </c>
      <c r="D201" s="25">
        <v>0</v>
      </c>
      <c r="E201" s="13">
        <f t="shared" si="9"/>
        <v>0</v>
      </c>
      <c r="F201" s="25">
        <v>188200</v>
      </c>
      <c r="G201" s="25">
        <v>0</v>
      </c>
      <c r="H201" s="13">
        <f t="shared" si="10"/>
        <v>0</v>
      </c>
      <c r="I201" s="25">
        <v>0</v>
      </c>
      <c r="J201" s="25">
        <v>0</v>
      </c>
      <c r="K201" s="13">
        <v>0</v>
      </c>
    </row>
    <row r="202" spans="1:11" ht="39" x14ac:dyDescent="0.25">
      <c r="A202" s="21" t="s">
        <v>371</v>
      </c>
      <c r="B202" s="29" t="s">
        <v>372</v>
      </c>
      <c r="C202" s="25">
        <v>24863040.649999999</v>
      </c>
      <c r="D202" s="25">
        <v>5269541.12</v>
      </c>
      <c r="E202" s="13">
        <f t="shared" si="9"/>
        <v>0.21194274643153915</v>
      </c>
      <c r="F202" s="25">
        <v>24863040.649999999</v>
      </c>
      <c r="G202" s="25">
        <v>5269541.12</v>
      </c>
      <c r="H202" s="13">
        <f t="shared" si="10"/>
        <v>0.21194274643153915</v>
      </c>
      <c r="I202" s="25">
        <v>0</v>
      </c>
      <c r="J202" s="25">
        <v>0</v>
      </c>
      <c r="K202" s="13">
        <v>0</v>
      </c>
    </row>
    <row r="203" spans="1:11" ht="64.5" x14ac:dyDescent="0.25">
      <c r="A203" s="21" t="s">
        <v>314</v>
      </c>
      <c r="B203" s="29" t="s">
        <v>373</v>
      </c>
      <c r="C203" s="25">
        <v>23130600</v>
      </c>
      <c r="D203" s="25">
        <v>5112065.3600000003</v>
      </c>
      <c r="E203" s="13">
        <f t="shared" ref="E203:E266" si="12">D203/C203</f>
        <v>0.22100876587723622</v>
      </c>
      <c r="F203" s="25">
        <v>23130600</v>
      </c>
      <c r="G203" s="25">
        <v>5112065.3600000003</v>
      </c>
      <c r="H203" s="13">
        <f t="shared" ref="H203:H266" si="13">G203/F203</f>
        <v>0.22100876587723622</v>
      </c>
      <c r="I203" s="25">
        <v>0</v>
      </c>
      <c r="J203" s="25">
        <v>0</v>
      </c>
      <c r="K203" s="13">
        <v>0</v>
      </c>
    </row>
    <row r="204" spans="1:11" ht="26.25" x14ac:dyDescent="0.25">
      <c r="A204" s="21" t="s">
        <v>316</v>
      </c>
      <c r="B204" s="29" t="s">
        <v>374</v>
      </c>
      <c r="C204" s="25">
        <v>23130600</v>
      </c>
      <c r="D204" s="25">
        <v>5112065.3600000003</v>
      </c>
      <c r="E204" s="13">
        <f t="shared" si="12"/>
        <v>0.22100876587723622</v>
      </c>
      <c r="F204" s="25">
        <v>23130600</v>
      </c>
      <c r="G204" s="25">
        <v>5112065.3600000003</v>
      </c>
      <c r="H204" s="13">
        <f t="shared" si="13"/>
        <v>0.22100876587723622</v>
      </c>
      <c r="I204" s="25">
        <v>0</v>
      </c>
      <c r="J204" s="25">
        <v>0</v>
      </c>
      <c r="K204" s="13">
        <v>0</v>
      </c>
    </row>
    <row r="205" spans="1:11" ht="26.25" x14ac:dyDescent="0.25">
      <c r="A205" s="21" t="s">
        <v>318</v>
      </c>
      <c r="B205" s="29" t="s">
        <v>375</v>
      </c>
      <c r="C205" s="25">
        <v>17366035.5</v>
      </c>
      <c r="D205" s="25">
        <v>4057940.78</v>
      </c>
      <c r="E205" s="13">
        <f t="shared" si="12"/>
        <v>0.23367110933292748</v>
      </c>
      <c r="F205" s="25">
        <v>17366035.5</v>
      </c>
      <c r="G205" s="25">
        <v>4057940.78</v>
      </c>
      <c r="H205" s="13">
        <f t="shared" si="13"/>
        <v>0.23367110933292748</v>
      </c>
      <c r="I205" s="25">
        <v>0</v>
      </c>
      <c r="J205" s="25">
        <v>0</v>
      </c>
      <c r="K205" s="13">
        <v>0</v>
      </c>
    </row>
    <row r="206" spans="1:11" ht="39" x14ac:dyDescent="0.25">
      <c r="A206" s="21" t="s">
        <v>320</v>
      </c>
      <c r="B206" s="29" t="s">
        <v>376</v>
      </c>
      <c r="C206" s="25">
        <v>1130023.05</v>
      </c>
      <c r="D206" s="25">
        <v>52305</v>
      </c>
      <c r="E206" s="13">
        <f t="shared" si="12"/>
        <v>4.6286666453396678E-2</v>
      </c>
      <c r="F206" s="25">
        <v>1130023.05</v>
      </c>
      <c r="G206" s="25">
        <v>52305</v>
      </c>
      <c r="H206" s="13">
        <f t="shared" si="13"/>
        <v>4.6286666453396678E-2</v>
      </c>
      <c r="I206" s="25">
        <v>0</v>
      </c>
      <c r="J206" s="25">
        <v>0</v>
      </c>
      <c r="K206" s="13">
        <v>0</v>
      </c>
    </row>
    <row r="207" spans="1:11" ht="51.75" x14ac:dyDescent="0.25">
      <c r="A207" s="21" t="s">
        <v>322</v>
      </c>
      <c r="B207" s="29" t="s">
        <v>377</v>
      </c>
      <c r="C207" s="25">
        <v>4634541.45</v>
      </c>
      <c r="D207" s="25">
        <v>1001819.58</v>
      </c>
      <c r="E207" s="13">
        <f t="shared" si="12"/>
        <v>0.21616368972166597</v>
      </c>
      <c r="F207" s="25">
        <v>4634541.45</v>
      </c>
      <c r="G207" s="25">
        <v>1001819.58</v>
      </c>
      <c r="H207" s="13">
        <f t="shared" si="13"/>
        <v>0.21616368972166597</v>
      </c>
      <c r="I207" s="25">
        <v>0</v>
      </c>
      <c r="J207" s="25">
        <v>0</v>
      </c>
      <c r="K207" s="13">
        <v>0</v>
      </c>
    </row>
    <row r="208" spans="1:11" ht="26.25" x14ac:dyDescent="0.25">
      <c r="A208" s="21" t="s">
        <v>324</v>
      </c>
      <c r="B208" s="29" t="s">
        <v>378</v>
      </c>
      <c r="C208" s="25">
        <v>1730440.65</v>
      </c>
      <c r="D208" s="25">
        <v>157475.76</v>
      </c>
      <c r="E208" s="13">
        <f t="shared" si="12"/>
        <v>9.1003271334385266E-2</v>
      </c>
      <c r="F208" s="25">
        <v>1730440.65</v>
      </c>
      <c r="G208" s="25">
        <v>157475.76</v>
      </c>
      <c r="H208" s="13">
        <f t="shared" si="13"/>
        <v>9.1003271334385266E-2</v>
      </c>
      <c r="I208" s="25">
        <v>0</v>
      </c>
      <c r="J208" s="25">
        <v>0</v>
      </c>
      <c r="K208" s="13">
        <v>0</v>
      </c>
    </row>
    <row r="209" spans="1:11" ht="39" x14ac:dyDescent="0.25">
      <c r="A209" s="21" t="s">
        <v>326</v>
      </c>
      <c r="B209" s="29" t="s">
        <v>379</v>
      </c>
      <c r="C209" s="25">
        <v>1730440.65</v>
      </c>
      <c r="D209" s="25">
        <v>157475.76</v>
      </c>
      <c r="E209" s="13">
        <f t="shared" si="12"/>
        <v>9.1003271334385266E-2</v>
      </c>
      <c r="F209" s="25">
        <v>1730440.65</v>
      </c>
      <c r="G209" s="25">
        <v>157475.76</v>
      </c>
      <c r="H209" s="13">
        <f t="shared" si="13"/>
        <v>9.1003271334385266E-2</v>
      </c>
      <c r="I209" s="25">
        <v>0</v>
      </c>
      <c r="J209" s="25">
        <v>0</v>
      </c>
      <c r="K209" s="13">
        <v>0</v>
      </c>
    </row>
    <row r="210" spans="1:11" x14ac:dyDescent="0.25">
      <c r="A210" s="21" t="s">
        <v>328</v>
      </c>
      <c r="B210" s="29" t="s">
        <v>380</v>
      </c>
      <c r="C210" s="25">
        <v>1504120.65</v>
      </c>
      <c r="D210" s="25">
        <v>99640.47</v>
      </c>
      <c r="E210" s="13">
        <f t="shared" si="12"/>
        <v>6.6244998364991536E-2</v>
      </c>
      <c r="F210" s="25">
        <v>1504120.65</v>
      </c>
      <c r="G210" s="25">
        <v>99640.47</v>
      </c>
      <c r="H210" s="13">
        <f t="shared" si="13"/>
        <v>6.6244998364991536E-2</v>
      </c>
      <c r="I210" s="25">
        <v>0</v>
      </c>
      <c r="J210" s="25">
        <v>0</v>
      </c>
      <c r="K210" s="13">
        <v>0</v>
      </c>
    </row>
    <row r="211" spans="1:11" x14ac:dyDescent="0.25">
      <c r="A211" s="21" t="s">
        <v>350</v>
      </c>
      <c r="B211" s="29" t="s">
        <v>381</v>
      </c>
      <c r="C211" s="25">
        <v>226320</v>
      </c>
      <c r="D211" s="25">
        <v>57835.29</v>
      </c>
      <c r="E211" s="13">
        <f t="shared" si="12"/>
        <v>0.25554652704135739</v>
      </c>
      <c r="F211" s="25">
        <v>226320</v>
      </c>
      <c r="G211" s="25">
        <v>57835.29</v>
      </c>
      <c r="H211" s="13">
        <f t="shared" si="13"/>
        <v>0.25554652704135739</v>
      </c>
      <c r="I211" s="25">
        <v>0</v>
      </c>
      <c r="J211" s="25">
        <v>0</v>
      </c>
      <c r="K211" s="13">
        <v>0</v>
      </c>
    </row>
    <row r="212" spans="1:11" x14ac:dyDescent="0.25">
      <c r="A212" s="21" t="s">
        <v>352</v>
      </c>
      <c r="B212" s="29" t="s">
        <v>382</v>
      </c>
      <c r="C212" s="25">
        <v>2000</v>
      </c>
      <c r="D212" s="25">
        <v>0</v>
      </c>
      <c r="E212" s="13">
        <f t="shared" si="12"/>
        <v>0</v>
      </c>
      <c r="F212" s="25">
        <v>2000</v>
      </c>
      <c r="G212" s="25">
        <v>0</v>
      </c>
      <c r="H212" s="13">
        <f t="shared" si="13"/>
        <v>0</v>
      </c>
      <c r="I212" s="25">
        <v>0</v>
      </c>
      <c r="J212" s="25">
        <v>0</v>
      </c>
      <c r="K212" s="13">
        <v>0</v>
      </c>
    </row>
    <row r="213" spans="1:11" x14ac:dyDescent="0.25">
      <c r="A213" s="21" t="s">
        <v>358</v>
      </c>
      <c r="B213" s="29" t="s">
        <v>383</v>
      </c>
      <c r="C213" s="25">
        <v>2000</v>
      </c>
      <c r="D213" s="25">
        <v>0</v>
      </c>
      <c r="E213" s="13">
        <f t="shared" si="12"/>
        <v>0</v>
      </c>
      <c r="F213" s="25">
        <v>2000</v>
      </c>
      <c r="G213" s="25">
        <v>0</v>
      </c>
      <c r="H213" s="13">
        <f t="shared" si="13"/>
        <v>0</v>
      </c>
      <c r="I213" s="25">
        <v>0</v>
      </c>
      <c r="J213" s="25">
        <v>0</v>
      </c>
      <c r="K213" s="13">
        <v>0</v>
      </c>
    </row>
    <row r="214" spans="1:11" ht="26.25" x14ac:dyDescent="0.25">
      <c r="A214" s="21" t="s">
        <v>360</v>
      </c>
      <c r="B214" s="29" t="s">
        <v>384</v>
      </c>
      <c r="C214" s="25">
        <v>2000</v>
      </c>
      <c r="D214" s="25">
        <v>0</v>
      </c>
      <c r="E214" s="13">
        <f t="shared" si="12"/>
        <v>0</v>
      </c>
      <c r="F214" s="25">
        <v>2000</v>
      </c>
      <c r="G214" s="25">
        <v>0</v>
      </c>
      <c r="H214" s="13">
        <f t="shared" si="13"/>
        <v>0</v>
      </c>
      <c r="I214" s="25">
        <v>0</v>
      </c>
      <c r="J214" s="25">
        <v>0</v>
      </c>
      <c r="K214" s="13">
        <v>0</v>
      </c>
    </row>
    <row r="215" spans="1:11" x14ac:dyDescent="0.25">
      <c r="A215" s="21" t="s">
        <v>385</v>
      </c>
      <c r="B215" s="29" t="s">
        <v>386</v>
      </c>
      <c r="C215" s="25">
        <v>949000</v>
      </c>
      <c r="D215" s="25">
        <v>0</v>
      </c>
      <c r="E215" s="13">
        <f t="shared" si="12"/>
        <v>0</v>
      </c>
      <c r="F215" s="25">
        <v>200000</v>
      </c>
      <c r="G215" s="25">
        <v>0</v>
      </c>
      <c r="H215" s="13">
        <f t="shared" si="13"/>
        <v>0</v>
      </c>
      <c r="I215" s="31">
        <v>749000</v>
      </c>
      <c r="J215" s="25">
        <v>0</v>
      </c>
      <c r="K215" s="13">
        <f t="shared" ref="K203:K266" si="14">J215/I215</f>
        <v>0</v>
      </c>
    </row>
    <row r="216" spans="1:11" x14ac:dyDescent="0.25">
      <c r="A216" s="21" t="s">
        <v>352</v>
      </c>
      <c r="B216" s="29" t="s">
        <v>387</v>
      </c>
      <c r="C216" s="25">
        <v>949000</v>
      </c>
      <c r="D216" s="25">
        <v>0</v>
      </c>
      <c r="E216" s="13">
        <f t="shared" si="12"/>
        <v>0</v>
      </c>
      <c r="F216" s="25">
        <v>200000</v>
      </c>
      <c r="G216" s="25">
        <v>0</v>
      </c>
      <c r="H216" s="13">
        <f t="shared" si="13"/>
        <v>0</v>
      </c>
      <c r="I216" s="31">
        <v>749000</v>
      </c>
      <c r="J216" s="25">
        <v>0</v>
      </c>
      <c r="K216" s="13">
        <f t="shared" si="14"/>
        <v>0</v>
      </c>
    </row>
    <row r="217" spans="1:11" x14ac:dyDescent="0.25">
      <c r="A217" s="21" t="s">
        <v>388</v>
      </c>
      <c r="B217" s="29" t="s">
        <v>389</v>
      </c>
      <c r="C217" s="25">
        <v>949000</v>
      </c>
      <c r="D217" s="25">
        <v>0</v>
      </c>
      <c r="E217" s="13">
        <f t="shared" si="12"/>
        <v>0</v>
      </c>
      <c r="F217" s="25">
        <v>200000</v>
      </c>
      <c r="G217" s="25">
        <v>0</v>
      </c>
      <c r="H217" s="13">
        <f t="shared" si="13"/>
        <v>0</v>
      </c>
      <c r="I217" s="31">
        <v>749000</v>
      </c>
      <c r="J217" s="25">
        <v>0</v>
      </c>
      <c r="K217" s="13">
        <f t="shared" si="14"/>
        <v>0</v>
      </c>
    </row>
    <row r="218" spans="1:11" x14ac:dyDescent="0.25">
      <c r="A218" s="21" t="s">
        <v>390</v>
      </c>
      <c r="B218" s="29" t="s">
        <v>391</v>
      </c>
      <c r="C218" s="25">
        <v>9586318.5</v>
      </c>
      <c r="D218" s="25">
        <v>2305198.36</v>
      </c>
      <c r="E218" s="13">
        <f t="shared" si="12"/>
        <v>0.24046753297420692</v>
      </c>
      <c r="F218" s="25">
        <v>4306800</v>
      </c>
      <c r="G218" s="25">
        <v>913456.09</v>
      </c>
      <c r="H218" s="13">
        <f t="shared" si="13"/>
        <v>0.21209624082845732</v>
      </c>
      <c r="I218" s="31">
        <v>5279518.5</v>
      </c>
      <c r="J218" s="25">
        <v>1391742.27</v>
      </c>
      <c r="K218" s="13">
        <f t="shared" si="14"/>
        <v>0.2636115907160852</v>
      </c>
    </row>
    <row r="219" spans="1:11" ht="64.5" x14ac:dyDescent="0.25">
      <c r="A219" s="21" t="s">
        <v>314</v>
      </c>
      <c r="B219" s="29" t="s">
        <v>392</v>
      </c>
      <c r="C219" s="25">
        <v>3272008</v>
      </c>
      <c r="D219" s="25">
        <v>813144.74</v>
      </c>
      <c r="E219" s="13">
        <f t="shared" si="12"/>
        <v>0.24851551096452087</v>
      </c>
      <c r="F219" s="25">
        <v>3272008</v>
      </c>
      <c r="G219" s="25">
        <v>813144.74</v>
      </c>
      <c r="H219" s="13">
        <f t="shared" si="13"/>
        <v>0.24851551096452087</v>
      </c>
      <c r="I219" s="25">
        <v>0</v>
      </c>
      <c r="J219" s="25">
        <v>0</v>
      </c>
      <c r="K219" s="13">
        <v>0</v>
      </c>
    </row>
    <row r="220" spans="1:11" ht="26.25" x14ac:dyDescent="0.25">
      <c r="A220" s="21" t="s">
        <v>316</v>
      </c>
      <c r="B220" s="29" t="s">
        <v>393</v>
      </c>
      <c r="C220" s="25">
        <v>3272008</v>
      </c>
      <c r="D220" s="25">
        <v>813144.74</v>
      </c>
      <c r="E220" s="13">
        <f t="shared" si="12"/>
        <v>0.24851551096452087</v>
      </c>
      <c r="F220" s="25">
        <v>3272008</v>
      </c>
      <c r="G220" s="25">
        <v>813144.74</v>
      </c>
      <c r="H220" s="13">
        <f t="shared" si="13"/>
        <v>0.24851551096452087</v>
      </c>
      <c r="I220" s="25">
        <v>0</v>
      </c>
      <c r="J220" s="25">
        <v>0</v>
      </c>
      <c r="K220" s="13">
        <v>0</v>
      </c>
    </row>
    <row r="221" spans="1:11" ht="26.25" x14ac:dyDescent="0.25">
      <c r="A221" s="21" t="s">
        <v>318</v>
      </c>
      <c r="B221" s="29" t="s">
        <v>394</v>
      </c>
      <c r="C221" s="25">
        <v>2498098.3199999998</v>
      </c>
      <c r="D221" s="25">
        <v>620780.67000000004</v>
      </c>
      <c r="E221" s="13">
        <f t="shared" si="12"/>
        <v>0.24850129597781406</v>
      </c>
      <c r="F221" s="25">
        <v>2498098.3199999998</v>
      </c>
      <c r="G221" s="25">
        <v>620780.67000000004</v>
      </c>
      <c r="H221" s="13">
        <f t="shared" si="13"/>
        <v>0.24850129597781406</v>
      </c>
      <c r="I221" s="25">
        <v>0</v>
      </c>
      <c r="J221" s="25">
        <v>0</v>
      </c>
      <c r="K221" s="13">
        <v>0</v>
      </c>
    </row>
    <row r="222" spans="1:11" ht="39" x14ac:dyDescent="0.25">
      <c r="A222" s="21" t="s">
        <v>320</v>
      </c>
      <c r="B222" s="29" t="s">
        <v>395</v>
      </c>
      <c r="C222" s="25">
        <v>19484</v>
      </c>
      <c r="D222" s="25">
        <v>0</v>
      </c>
      <c r="E222" s="13">
        <f t="shared" si="12"/>
        <v>0</v>
      </c>
      <c r="F222" s="25">
        <v>19484</v>
      </c>
      <c r="G222" s="25">
        <v>0</v>
      </c>
      <c r="H222" s="13">
        <f t="shared" si="13"/>
        <v>0</v>
      </c>
      <c r="I222" s="25">
        <v>0</v>
      </c>
      <c r="J222" s="25">
        <v>0</v>
      </c>
      <c r="K222" s="13">
        <v>0</v>
      </c>
    </row>
    <row r="223" spans="1:11" ht="51.75" x14ac:dyDescent="0.25">
      <c r="A223" s="21" t="s">
        <v>322</v>
      </c>
      <c r="B223" s="29" t="s">
        <v>396</v>
      </c>
      <c r="C223" s="25">
        <v>754425.68</v>
      </c>
      <c r="D223" s="25">
        <v>192364.07</v>
      </c>
      <c r="E223" s="13">
        <f t="shared" si="12"/>
        <v>0.25498080871266204</v>
      </c>
      <c r="F223" s="25">
        <v>754425.68</v>
      </c>
      <c r="G223" s="25">
        <v>192364.07</v>
      </c>
      <c r="H223" s="13">
        <f t="shared" si="13"/>
        <v>0.25498080871266204</v>
      </c>
      <c r="I223" s="25">
        <v>0</v>
      </c>
      <c r="J223" s="25">
        <v>0</v>
      </c>
      <c r="K223" s="13">
        <v>0</v>
      </c>
    </row>
    <row r="224" spans="1:11" ht="26.25" x14ac:dyDescent="0.25">
      <c r="A224" s="21" t="s">
        <v>324</v>
      </c>
      <c r="B224" s="29" t="s">
        <v>397</v>
      </c>
      <c r="C224" s="25">
        <v>6153210.5</v>
      </c>
      <c r="D224" s="25">
        <v>1492053.62</v>
      </c>
      <c r="E224" s="13">
        <f t="shared" si="12"/>
        <v>0.24248376030691621</v>
      </c>
      <c r="F224" s="25">
        <v>873692</v>
      </c>
      <c r="G224" s="25">
        <v>100311.35</v>
      </c>
      <c r="H224" s="13">
        <f t="shared" si="13"/>
        <v>0.11481317214762182</v>
      </c>
      <c r="I224" s="31">
        <v>5279518.5</v>
      </c>
      <c r="J224" s="25">
        <v>1391742.27</v>
      </c>
      <c r="K224" s="13">
        <f t="shared" si="14"/>
        <v>0.2636115907160852</v>
      </c>
    </row>
    <row r="225" spans="1:11" ht="39" x14ac:dyDescent="0.25">
      <c r="A225" s="21" t="s">
        <v>326</v>
      </c>
      <c r="B225" s="29" t="s">
        <v>398</v>
      </c>
      <c r="C225" s="25">
        <v>6153210.5</v>
      </c>
      <c r="D225" s="25">
        <v>1492053.62</v>
      </c>
      <c r="E225" s="13">
        <f t="shared" si="12"/>
        <v>0.24248376030691621</v>
      </c>
      <c r="F225" s="25">
        <v>873692</v>
      </c>
      <c r="G225" s="25">
        <v>100311.35</v>
      </c>
      <c r="H225" s="13">
        <f t="shared" si="13"/>
        <v>0.11481317214762182</v>
      </c>
      <c r="I225" s="31">
        <v>5279518.5</v>
      </c>
      <c r="J225" s="25">
        <v>1391742.27</v>
      </c>
      <c r="K225" s="13">
        <f t="shared" si="14"/>
        <v>0.2636115907160852</v>
      </c>
    </row>
    <row r="226" spans="1:11" x14ac:dyDescent="0.25">
      <c r="A226" s="21" t="s">
        <v>328</v>
      </c>
      <c r="B226" s="29" t="s">
        <v>399</v>
      </c>
      <c r="C226" s="25">
        <v>6116170.5</v>
      </c>
      <c r="D226" s="25">
        <v>1469902.61</v>
      </c>
      <c r="E226" s="13">
        <f t="shared" si="12"/>
        <v>0.24033054833903014</v>
      </c>
      <c r="F226" s="25">
        <v>836652</v>
      </c>
      <c r="G226" s="25">
        <v>78160.34</v>
      </c>
      <c r="H226" s="13">
        <f t="shared" si="13"/>
        <v>9.3420370715661949E-2</v>
      </c>
      <c r="I226" s="31">
        <v>5279518.5</v>
      </c>
      <c r="J226" s="25">
        <v>1391742.27</v>
      </c>
      <c r="K226" s="13">
        <f t="shared" si="14"/>
        <v>0.2636115907160852</v>
      </c>
    </row>
    <row r="227" spans="1:11" x14ac:dyDescent="0.25">
      <c r="A227" s="21" t="s">
        <v>350</v>
      </c>
      <c r="B227" s="29" t="s">
        <v>400</v>
      </c>
      <c r="C227" s="25">
        <v>37040</v>
      </c>
      <c r="D227" s="25">
        <v>22151.01</v>
      </c>
      <c r="E227" s="13">
        <f t="shared" si="12"/>
        <v>0.59802942764578826</v>
      </c>
      <c r="F227" s="25">
        <v>37040</v>
      </c>
      <c r="G227" s="25">
        <v>22151.01</v>
      </c>
      <c r="H227" s="13">
        <f t="shared" si="13"/>
        <v>0.59802942764578826</v>
      </c>
      <c r="I227" s="25">
        <v>0</v>
      </c>
      <c r="J227" s="25">
        <v>0</v>
      </c>
      <c r="K227" s="13">
        <v>0</v>
      </c>
    </row>
    <row r="228" spans="1:11" ht="26.25" x14ac:dyDescent="0.25">
      <c r="A228" s="21" t="s">
        <v>401</v>
      </c>
      <c r="B228" s="29" t="s">
        <v>402</v>
      </c>
      <c r="C228" s="25">
        <v>130000</v>
      </c>
      <c r="D228" s="25">
        <v>0</v>
      </c>
      <c r="E228" s="13">
        <f t="shared" si="12"/>
        <v>0</v>
      </c>
      <c r="F228" s="25">
        <v>130000</v>
      </c>
      <c r="G228" s="25">
        <v>0</v>
      </c>
      <c r="H228" s="13">
        <f t="shared" si="13"/>
        <v>0</v>
      </c>
      <c r="I228" s="25">
        <v>0</v>
      </c>
      <c r="J228" s="25">
        <v>0</v>
      </c>
      <c r="K228" s="13">
        <v>0</v>
      </c>
    </row>
    <row r="229" spans="1:11" ht="26.25" x14ac:dyDescent="0.25">
      <c r="A229" s="21" t="s">
        <v>403</v>
      </c>
      <c r="B229" s="29" t="s">
        <v>404</v>
      </c>
      <c r="C229" s="25">
        <v>130000</v>
      </c>
      <c r="D229" s="25">
        <v>0</v>
      </c>
      <c r="E229" s="13">
        <f t="shared" si="12"/>
        <v>0</v>
      </c>
      <c r="F229" s="25">
        <v>130000</v>
      </c>
      <c r="G229" s="25">
        <v>0</v>
      </c>
      <c r="H229" s="13">
        <f t="shared" si="13"/>
        <v>0</v>
      </c>
      <c r="I229" s="25">
        <v>0</v>
      </c>
      <c r="J229" s="25">
        <v>0</v>
      </c>
      <c r="K229" s="13">
        <v>0</v>
      </c>
    </row>
    <row r="230" spans="1:11" ht="39" x14ac:dyDescent="0.25">
      <c r="A230" s="21" t="s">
        <v>405</v>
      </c>
      <c r="B230" s="29" t="s">
        <v>406</v>
      </c>
      <c r="C230" s="25">
        <v>130000</v>
      </c>
      <c r="D230" s="25">
        <v>0</v>
      </c>
      <c r="E230" s="13">
        <f t="shared" si="12"/>
        <v>0</v>
      </c>
      <c r="F230" s="25">
        <v>130000</v>
      </c>
      <c r="G230" s="25">
        <v>0</v>
      </c>
      <c r="H230" s="13">
        <f t="shared" si="13"/>
        <v>0</v>
      </c>
      <c r="I230" s="25">
        <v>0</v>
      </c>
      <c r="J230" s="25">
        <v>0</v>
      </c>
      <c r="K230" s="13">
        <v>0</v>
      </c>
    </row>
    <row r="231" spans="1:11" x14ac:dyDescent="0.25">
      <c r="A231" s="21" t="s">
        <v>352</v>
      </c>
      <c r="B231" s="29" t="s">
        <v>407</v>
      </c>
      <c r="C231" s="25">
        <v>31100</v>
      </c>
      <c r="D231" s="25">
        <v>0</v>
      </c>
      <c r="E231" s="13">
        <f t="shared" si="12"/>
        <v>0</v>
      </c>
      <c r="F231" s="25">
        <v>31100</v>
      </c>
      <c r="G231" s="25">
        <v>0</v>
      </c>
      <c r="H231" s="13">
        <f t="shared" si="13"/>
        <v>0</v>
      </c>
      <c r="I231" s="25">
        <v>0</v>
      </c>
      <c r="J231" s="25">
        <v>0</v>
      </c>
      <c r="K231" s="13">
        <v>0</v>
      </c>
    </row>
    <row r="232" spans="1:11" x14ac:dyDescent="0.25">
      <c r="A232" s="21" t="s">
        <v>358</v>
      </c>
      <c r="B232" s="29" t="s">
        <v>408</v>
      </c>
      <c r="C232" s="25">
        <v>31100</v>
      </c>
      <c r="D232" s="25">
        <v>0</v>
      </c>
      <c r="E232" s="13">
        <f t="shared" si="12"/>
        <v>0</v>
      </c>
      <c r="F232" s="25">
        <v>31100</v>
      </c>
      <c r="G232" s="25">
        <v>0</v>
      </c>
      <c r="H232" s="13">
        <f t="shared" si="13"/>
        <v>0</v>
      </c>
      <c r="I232" s="25">
        <v>0</v>
      </c>
      <c r="J232" s="25">
        <v>0</v>
      </c>
      <c r="K232" s="13">
        <v>0</v>
      </c>
    </row>
    <row r="233" spans="1:11" x14ac:dyDescent="0.25">
      <c r="A233" s="21" t="s">
        <v>362</v>
      </c>
      <c r="B233" s="29" t="s">
        <v>409</v>
      </c>
      <c r="C233" s="25">
        <v>31100</v>
      </c>
      <c r="D233" s="25">
        <v>0</v>
      </c>
      <c r="E233" s="13">
        <f t="shared" si="12"/>
        <v>0</v>
      </c>
      <c r="F233" s="25">
        <v>31100</v>
      </c>
      <c r="G233" s="25">
        <v>0</v>
      </c>
      <c r="H233" s="13">
        <f t="shared" si="13"/>
        <v>0</v>
      </c>
      <c r="I233" s="25">
        <v>0</v>
      </c>
      <c r="J233" s="25">
        <v>0</v>
      </c>
      <c r="K233" s="13">
        <v>0</v>
      </c>
    </row>
    <row r="234" spans="1:11" x14ac:dyDescent="0.25">
      <c r="A234" s="21" t="s">
        <v>410</v>
      </c>
      <c r="B234" s="29" t="s">
        <v>411</v>
      </c>
      <c r="C234" s="25">
        <v>1227000</v>
      </c>
      <c r="D234" s="25">
        <v>185388.27</v>
      </c>
      <c r="E234" s="13">
        <f t="shared" si="12"/>
        <v>0.15109068459657701</v>
      </c>
      <c r="F234" s="25">
        <v>0</v>
      </c>
      <c r="G234" s="25">
        <v>0</v>
      </c>
      <c r="H234" s="13">
        <v>0</v>
      </c>
      <c r="I234" s="31">
        <v>1227000</v>
      </c>
      <c r="J234" s="25">
        <v>185388.27</v>
      </c>
      <c r="K234" s="13">
        <f t="shared" si="14"/>
        <v>0.15109068459657701</v>
      </c>
    </row>
    <row r="235" spans="1:11" x14ac:dyDescent="0.25">
      <c r="A235" s="21" t="s">
        <v>412</v>
      </c>
      <c r="B235" s="29" t="s">
        <v>413</v>
      </c>
      <c r="C235" s="25">
        <v>1227000</v>
      </c>
      <c r="D235" s="25">
        <v>185388.27</v>
      </c>
      <c r="E235" s="13">
        <f t="shared" si="12"/>
        <v>0.15109068459657701</v>
      </c>
      <c r="F235" s="25">
        <v>0</v>
      </c>
      <c r="G235" s="25">
        <v>0</v>
      </c>
      <c r="H235" s="13">
        <v>0</v>
      </c>
      <c r="I235" s="31">
        <v>1227000</v>
      </c>
      <c r="J235" s="25">
        <v>185388.27</v>
      </c>
      <c r="K235" s="13">
        <f t="shared" si="14"/>
        <v>0.15109068459657701</v>
      </c>
    </row>
    <row r="236" spans="1:11" ht="64.5" x14ac:dyDescent="0.25">
      <c r="A236" s="21" t="s">
        <v>314</v>
      </c>
      <c r="B236" s="29" t="s">
        <v>414</v>
      </c>
      <c r="C236" s="25">
        <v>1227000</v>
      </c>
      <c r="D236" s="25">
        <v>185388.27</v>
      </c>
      <c r="E236" s="13">
        <f t="shared" si="12"/>
        <v>0.15109068459657701</v>
      </c>
      <c r="F236" s="25">
        <v>0</v>
      </c>
      <c r="G236" s="25">
        <v>0</v>
      </c>
      <c r="H236" s="13">
        <v>0</v>
      </c>
      <c r="I236" s="31">
        <v>1227000</v>
      </c>
      <c r="J236" s="25">
        <v>185388.27</v>
      </c>
      <c r="K236" s="13">
        <f t="shared" si="14"/>
        <v>0.15109068459657701</v>
      </c>
    </row>
    <row r="237" spans="1:11" ht="26.25" x14ac:dyDescent="0.25">
      <c r="A237" s="21" t="s">
        <v>316</v>
      </c>
      <c r="B237" s="29" t="s">
        <v>415</v>
      </c>
      <c r="C237" s="25">
        <v>1227000</v>
      </c>
      <c r="D237" s="25">
        <v>185388.27</v>
      </c>
      <c r="E237" s="13">
        <f t="shared" si="12"/>
        <v>0.15109068459657701</v>
      </c>
      <c r="F237" s="25">
        <v>0</v>
      </c>
      <c r="G237" s="25">
        <v>0</v>
      </c>
      <c r="H237" s="13">
        <v>0</v>
      </c>
      <c r="I237" s="31">
        <v>1227000</v>
      </c>
      <c r="J237" s="25">
        <v>185388.27</v>
      </c>
      <c r="K237" s="13">
        <f t="shared" si="14"/>
        <v>0.15109068459657701</v>
      </c>
    </row>
    <row r="238" spans="1:11" ht="26.25" x14ac:dyDescent="0.25">
      <c r="A238" s="21" t="s">
        <v>318</v>
      </c>
      <c r="B238" s="29" t="s">
        <v>416</v>
      </c>
      <c r="C238" s="25">
        <v>944056</v>
      </c>
      <c r="D238" s="25">
        <v>142278.26999999999</v>
      </c>
      <c r="E238" s="13">
        <f t="shared" si="12"/>
        <v>0.15070956595795162</v>
      </c>
      <c r="F238" s="25">
        <v>0</v>
      </c>
      <c r="G238" s="25">
        <v>0</v>
      </c>
      <c r="H238" s="13">
        <v>0</v>
      </c>
      <c r="I238" s="31">
        <v>944056</v>
      </c>
      <c r="J238" s="25">
        <v>142278.26999999999</v>
      </c>
      <c r="K238" s="13">
        <f t="shared" si="14"/>
        <v>0.15070956595795162</v>
      </c>
    </row>
    <row r="239" spans="1:11" ht="51.75" x14ac:dyDescent="0.25">
      <c r="A239" s="21" t="s">
        <v>322</v>
      </c>
      <c r="B239" s="29" t="s">
        <v>417</v>
      </c>
      <c r="C239" s="25">
        <v>282944</v>
      </c>
      <c r="D239" s="25">
        <v>43110</v>
      </c>
      <c r="E239" s="13">
        <f t="shared" si="12"/>
        <v>0.15236230490839175</v>
      </c>
      <c r="F239" s="25">
        <v>0</v>
      </c>
      <c r="G239" s="25">
        <v>0</v>
      </c>
      <c r="H239" s="13">
        <v>0</v>
      </c>
      <c r="I239" s="31">
        <v>282944</v>
      </c>
      <c r="J239" s="25">
        <v>43110</v>
      </c>
      <c r="K239" s="13">
        <f t="shared" si="14"/>
        <v>0.15236230490839175</v>
      </c>
    </row>
    <row r="240" spans="1:11" ht="26.25" x14ac:dyDescent="0.25">
      <c r="A240" s="21" t="s">
        <v>418</v>
      </c>
      <c r="B240" s="29" t="s">
        <v>419</v>
      </c>
      <c r="C240" s="25">
        <v>6910148</v>
      </c>
      <c r="D240" s="25">
        <v>1540893.53</v>
      </c>
      <c r="E240" s="13">
        <f t="shared" si="12"/>
        <v>0.22298994609087969</v>
      </c>
      <c r="F240" s="25">
        <v>5591300</v>
      </c>
      <c r="G240" s="25">
        <v>1540893.53</v>
      </c>
      <c r="H240" s="13">
        <f t="shared" si="13"/>
        <v>0.27558770411174505</v>
      </c>
      <c r="I240" s="31">
        <v>1318848</v>
      </c>
      <c r="J240" s="25">
        <v>0</v>
      </c>
      <c r="K240" s="13">
        <f t="shared" si="14"/>
        <v>0</v>
      </c>
    </row>
    <row r="241" spans="1:11" x14ac:dyDescent="0.25">
      <c r="A241" s="21" t="s">
        <v>328</v>
      </c>
      <c r="B241" s="29" t="s">
        <v>420</v>
      </c>
      <c r="C241" s="25">
        <v>350000</v>
      </c>
      <c r="D241" s="25">
        <v>0</v>
      </c>
      <c r="E241" s="13">
        <f t="shared" si="12"/>
        <v>0</v>
      </c>
      <c r="F241" s="25">
        <v>0</v>
      </c>
      <c r="G241" s="25">
        <v>0</v>
      </c>
      <c r="H241" s="13">
        <v>0</v>
      </c>
      <c r="I241" s="31">
        <v>350000</v>
      </c>
      <c r="J241" s="25">
        <v>0</v>
      </c>
      <c r="K241" s="13">
        <f t="shared" si="14"/>
        <v>0</v>
      </c>
    </row>
    <row r="242" spans="1:11" x14ac:dyDescent="0.25">
      <c r="A242" s="21" t="s">
        <v>421</v>
      </c>
      <c r="B242" s="29" t="s">
        <v>422</v>
      </c>
      <c r="C242" s="25">
        <v>5591300</v>
      </c>
      <c r="D242" s="25">
        <v>1540893.53</v>
      </c>
      <c r="E242" s="13">
        <f t="shared" si="12"/>
        <v>0.27558770411174505</v>
      </c>
      <c r="F242" s="25">
        <v>5591300</v>
      </c>
      <c r="G242" s="25">
        <v>1540893.53</v>
      </c>
      <c r="H242" s="13">
        <f t="shared" si="13"/>
        <v>0.27558770411174505</v>
      </c>
      <c r="I242" s="25">
        <v>0</v>
      </c>
      <c r="J242" s="25">
        <v>0</v>
      </c>
      <c r="K242" s="13">
        <v>0</v>
      </c>
    </row>
    <row r="243" spans="1:11" ht="64.5" x14ac:dyDescent="0.25">
      <c r="A243" s="21" t="s">
        <v>314</v>
      </c>
      <c r="B243" s="29" t="s">
        <v>423</v>
      </c>
      <c r="C243" s="25">
        <v>5396300</v>
      </c>
      <c r="D243" s="25">
        <v>1535891.13</v>
      </c>
      <c r="E243" s="13">
        <f t="shared" si="12"/>
        <v>0.28461930026129012</v>
      </c>
      <c r="F243" s="25">
        <v>5396300</v>
      </c>
      <c r="G243" s="25">
        <v>1535891.13</v>
      </c>
      <c r="H243" s="13">
        <f t="shared" si="13"/>
        <v>0.28461930026129012</v>
      </c>
      <c r="I243" s="25">
        <v>0</v>
      </c>
      <c r="J243" s="25">
        <v>0</v>
      </c>
      <c r="K243" s="13">
        <v>0</v>
      </c>
    </row>
    <row r="244" spans="1:11" ht="26.25" x14ac:dyDescent="0.25">
      <c r="A244" s="21" t="s">
        <v>424</v>
      </c>
      <c r="B244" s="29" t="s">
        <v>425</v>
      </c>
      <c r="C244" s="25">
        <v>5396300</v>
      </c>
      <c r="D244" s="25">
        <v>1535891.13</v>
      </c>
      <c r="E244" s="13">
        <f t="shared" si="12"/>
        <v>0.28461930026129012</v>
      </c>
      <c r="F244" s="25">
        <v>5396300</v>
      </c>
      <c r="G244" s="25">
        <v>1535891.13</v>
      </c>
      <c r="H244" s="13">
        <f t="shared" si="13"/>
        <v>0.28461930026129012</v>
      </c>
      <c r="I244" s="25">
        <v>0</v>
      </c>
      <c r="J244" s="25">
        <v>0</v>
      </c>
      <c r="K244" s="13">
        <v>0</v>
      </c>
    </row>
    <row r="245" spans="1:11" x14ac:dyDescent="0.25">
      <c r="A245" s="21" t="s">
        <v>426</v>
      </c>
      <c r="B245" s="29" t="s">
        <v>427</v>
      </c>
      <c r="C245" s="25">
        <v>4413800</v>
      </c>
      <c r="D245" s="25">
        <v>1248569.33</v>
      </c>
      <c r="E245" s="13">
        <f t="shared" si="12"/>
        <v>0.28287854683039559</v>
      </c>
      <c r="F245" s="25">
        <v>4413800</v>
      </c>
      <c r="G245" s="25">
        <v>1248569.33</v>
      </c>
      <c r="H245" s="13">
        <f t="shared" si="13"/>
        <v>0.28287854683039559</v>
      </c>
      <c r="I245" s="25">
        <v>0</v>
      </c>
      <c r="J245" s="25">
        <v>0</v>
      </c>
      <c r="K245" s="13">
        <v>0</v>
      </c>
    </row>
    <row r="246" spans="1:11" ht="26.25" x14ac:dyDescent="0.25">
      <c r="A246" s="21" t="s">
        <v>428</v>
      </c>
      <c r="B246" s="29" t="s">
        <v>429</v>
      </c>
      <c r="C246" s="25">
        <v>215000</v>
      </c>
      <c r="D246" s="25">
        <v>29347.4</v>
      </c>
      <c r="E246" s="13">
        <f t="shared" si="12"/>
        <v>0.13649953488372094</v>
      </c>
      <c r="F246" s="25">
        <v>215000</v>
      </c>
      <c r="G246" s="25">
        <v>29347.4</v>
      </c>
      <c r="H246" s="13">
        <f t="shared" si="13"/>
        <v>0.13649953488372094</v>
      </c>
      <c r="I246" s="25">
        <v>0</v>
      </c>
      <c r="J246" s="25">
        <v>0</v>
      </c>
      <c r="K246" s="13">
        <v>0</v>
      </c>
    </row>
    <row r="247" spans="1:11" ht="39" x14ac:dyDescent="0.25">
      <c r="A247" s="21" t="s">
        <v>430</v>
      </c>
      <c r="B247" s="29" t="s">
        <v>431</v>
      </c>
      <c r="C247" s="25">
        <v>767500</v>
      </c>
      <c r="D247" s="25">
        <v>257974.39999999999</v>
      </c>
      <c r="E247" s="13">
        <f t="shared" si="12"/>
        <v>0.33612299674267099</v>
      </c>
      <c r="F247" s="25">
        <v>767500</v>
      </c>
      <c r="G247" s="25">
        <v>257974.39999999999</v>
      </c>
      <c r="H247" s="13">
        <f t="shared" si="13"/>
        <v>0.33612299674267099</v>
      </c>
      <c r="I247" s="25">
        <v>0</v>
      </c>
      <c r="J247" s="25">
        <v>0</v>
      </c>
      <c r="K247" s="13">
        <v>0</v>
      </c>
    </row>
    <row r="248" spans="1:11" ht="26.25" x14ac:dyDescent="0.25">
      <c r="A248" s="21" t="s">
        <v>324</v>
      </c>
      <c r="B248" s="29" t="s">
        <v>432</v>
      </c>
      <c r="C248" s="25">
        <v>195000</v>
      </c>
      <c r="D248" s="25">
        <v>5002.3999999999996</v>
      </c>
      <c r="E248" s="13">
        <f t="shared" si="12"/>
        <v>2.565333333333333E-2</v>
      </c>
      <c r="F248" s="25">
        <v>195000</v>
      </c>
      <c r="G248" s="25">
        <v>5002.3999999999996</v>
      </c>
      <c r="H248" s="13">
        <f t="shared" si="13"/>
        <v>2.565333333333333E-2</v>
      </c>
      <c r="I248" s="25">
        <v>0</v>
      </c>
      <c r="J248" s="25">
        <v>0</v>
      </c>
      <c r="K248" s="13">
        <v>0</v>
      </c>
    </row>
    <row r="249" spans="1:11" ht="39" x14ac:dyDescent="0.25">
      <c r="A249" s="21" t="s">
        <v>326</v>
      </c>
      <c r="B249" s="29" t="s">
        <v>433</v>
      </c>
      <c r="C249" s="25">
        <v>195000</v>
      </c>
      <c r="D249" s="25">
        <v>5002.3999999999996</v>
      </c>
      <c r="E249" s="13">
        <f t="shared" si="12"/>
        <v>2.565333333333333E-2</v>
      </c>
      <c r="F249" s="25">
        <v>195000</v>
      </c>
      <c r="G249" s="25">
        <v>5002.3999999999996</v>
      </c>
      <c r="H249" s="13">
        <f t="shared" si="13"/>
        <v>2.565333333333333E-2</v>
      </c>
      <c r="I249" s="25">
        <v>0</v>
      </c>
      <c r="J249" s="25">
        <v>0</v>
      </c>
      <c r="K249" s="13">
        <v>0</v>
      </c>
    </row>
    <row r="250" spans="1:11" x14ac:dyDescent="0.25">
      <c r="A250" s="21" t="s">
        <v>328</v>
      </c>
      <c r="B250" s="29" t="s">
        <v>434</v>
      </c>
      <c r="C250" s="25">
        <v>195000</v>
      </c>
      <c r="D250" s="25">
        <v>5002.3999999999996</v>
      </c>
      <c r="E250" s="13">
        <f t="shared" si="12"/>
        <v>2.565333333333333E-2</v>
      </c>
      <c r="F250" s="25">
        <v>195000</v>
      </c>
      <c r="G250" s="25">
        <v>5002.3999999999996</v>
      </c>
      <c r="H250" s="13">
        <f t="shared" si="13"/>
        <v>2.565333333333333E-2</v>
      </c>
      <c r="I250" s="25">
        <v>0</v>
      </c>
      <c r="J250" s="25">
        <v>0</v>
      </c>
      <c r="K250" s="13">
        <v>0</v>
      </c>
    </row>
    <row r="251" spans="1:11" ht="39" x14ac:dyDescent="0.25">
      <c r="A251" s="21" t="s">
        <v>435</v>
      </c>
      <c r="B251" s="29" t="s">
        <v>436</v>
      </c>
      <c r="C251" s="25">
        <v>1318848</v>
      </c>
      <c r="D251" s="25">
        <v>0</v>
      </c>
      <c r="E251" s="13">
        <f t="shared" si="12"/>
        <v>0</v>
      </c>
      <c r="F251" s="25">
        <v>0</v>
      </c>
      <c r="G251" s="25">
        <v>0</v>
      </c>
      <c r="H251" s="13">
        <v>0</v>
      </c>
      <c r="I251" s="31">
        <v>1318848</v>
      </c>
      <c r="J251" s="25">
        <v>0</v>
      </c>
      <c r="K251" s="13">
        <f t="shared" si="14"/>
        <v>0</v>
      </c>
    </row>
    <row r="252" spans="1:11" ht="26.25" x14ac:dyDescent="0.25">
      <c r="A252" s="21" t="s">
        <v>324</v>
      </c>
      <c r="B252" s="29" t="s">
        <v>437</v>
      </c>
      <c r="C252" s="25">
        <v>1318848</v>
      </c>
      <c r="D252" s="25">
        <v>0</v>
      </c>
      <c r="E252" s="13">
        <f t="shared" si="12"/>
        <v>0</v>
      </c>
      <c r="F252" s="25">
        <v>0</v>
      </c>
      <c r="G252" s="25">
        <v>0</v>
      </c>
      <c r="H252" s="13">
        <v>0</v>
      </c>
      <c r="I252" s="31">
        <v>1318848</v>
      </c>
      <c r="J252" s="25">
        <v>0</v>
      </c>
      <c r="K252" s="13">
        <f t="shared" si="14"/>
        <v>0</v>
      </c>
    </row>
    <row r="253" spans="1:11" ht="39" x14ac:dyDescent="0.25">
      <c r="A253" s="21" t="s">
        <v>326</v>
      </c>
      <c r="B253" s="29" t="s">
        <v>438</v>
      </c>
      <c r="C253" s="25">
        <v>1318848</v>
      </c>
      <c r="D253" s="25">
        <v>0</v>
      </c>
      <c r="E253" s="13">
        <f t="shared" si="12"/>
        <v>0</v>
      </c>
      <c r="F253" s="25">
        <v>0</v>
      </c>
      <c r="G253" s="25">
        <v>0</v>
      </c>
      <c r="H253" s="13">
        <v>0</v>
      </c>
      <c r="I253" s="31">
        <v>1318848</v>
      </c>
      <c r="J253" s="25">
        <v>0</v>
      </c>
      <c r="K253" s="13">
        <f t="shared" si="14"/>
        <v>0</v>
      </c>
    </row>
    <row r="254" spans="1:11" x14ac:dyDescent="0.25">
      <c r="A254" s="21" t="s">
        <v>328</v>
      </c>
      <c r="B254" s="29" t="s">
        <v>439</v>
      </c>
      <c r="C254" s="25">
        <v>1318848</v>
      </c>
      <c r="D254" s="25">
        <v>0</v>
      </c>
      <c r="E254" s="13">
        <f t="shared" si="12"/>
        <v>0</v>
      </c>
      <c r="F254" s="25">
        <v>0</v>
      </c>
      <c r="G254" s="25">
        <v>0</v>
      </c>
      <c r="H254" s="13">
        <v>0</v>
      </c>
      <c r="I254" s="31">
        <v>1318848</v>
      </c>
      <c r="J254" s="25">
        <v>0</v>
      </c>
      <c r="K254" s="13">
        <f t="shared" si="14"/>
        <v>0</v>
      </c>
    </row>
    <row r="255" spans="1:11" x14ac:dyDescent="0.25">
      <c r="A255" s="21" t="s">
        <v>440</v>
      </c>
      <c r="B255" s="29" t="s">
        <v>441</v>
      </c>
      <c r="C255" s="25">
        <v>122023000.26000001</v>
      </c>
      <c r="D255" s="25">
        <v>13050024.039999999</v>
      </c>
      <c r="E255" s="13">
        <f t="shared" si="12"/>
        <v>0.10694724774996282</v>
      </c>
      <c r="F255" s="25">
        <v>112887091.51000001</v>
      </c>
      <c r="G255" s="25">
        <v>11749611.029999999</v>
      </c>
      <c r="H255" s="13">
        <f t="shared" si="13"/>
        <v>0.10408285724111485</v>
      </c>
      <c r="I255" s="31">
        <v>9135908.75</v>
      </c>
      <c r="J255" s="25">
        <v>1300413.01</v>
      </c>
      <c r="K255" s="13">
        <f t="shared" si="14"/>
        <v>0.1423408492340732</v>
      </c>
    </row>
    <row r="256" spans="1:11" x14ac:dyDescent="0.25">
      <c r="A256" s="21" t="s">
        <v>442</v>
      </c>
      <c r="B256" s="29" t="s">
        <v>443</v>
      </c>
      <c r="C256" s="25">
        <v>74800</v>
      </c>
      <c r="D256" s="25">
        <v>16018.1</v>
      </c>
      <c r="E256" s="13">
        <f t="shared" si="12"/>
        <v>0.2141457219251337</v>
      </c>
      <c r="F256" s="25">
        <v>0</v>
      </c>
      <c r="G256" s="25">
        <v>0</v>
      </c>
      <c r="H256" s="13">
        <v>0</v>
      </c>
      <c r="I256" s="31">
        <v>74800</v>
      </c>
      <c r="J256" s="25">
        <v>16018.1</v>
      </c>
      <c r="K256" s="13">
        <f t="shared" si="14"/>
        <v>0.2141457219251337</v>
      </c>
    </row>
    <row r="257" spans="1:11" ht="64.5" x14ac:dyDescent="0.25">
      <c r="A257" s="21" t="s">
        <v>314</v>
      </c>
      <c r="B257" s="29" t="s">
        <v>444</v>
      </c>
      <c r="C257" s="25">
        <v>74100</v>
      </c>
      <c r="D257" s="25">
        <v>16018.1</v>
      </c>
      <c r="E257" s="13">
        <f t="shared" si="12"/>
        <v>0.21616869095816466</v>
      </c>
      <c r="F257" s="25">
        <v>0</v>
      </c>
      <c r="G257" s="25">
        <v>0</v>
      </c>
      <c r="H257" s="13">
        <v>0</v>
      </c>
      <c r="I257" s="31">
        <v>74100</v>
      </c>
      <c r="J257" s="25">
        <v>16018.1</v>
      </c>
      <c r="K257" s="13">
        <f t="shared" si="14"/>
        <v>0.21616869095816466</v>
      </c>
    </row>
    <row r="258" spans="1:11" ht="26.25" x14ac:dyDescent="0.25">
      <c r="A258" s="21" t="s">
        <v>316</v>
      </c>
      <c r="B258" s="29" t="s">
        <v>445</v>
      </c>
      <c r="C258" s="25">
        <v>74100</v>
      </c>
      <c r="D258" s="25">
        <v>16018.1</v>
      </c>
      <c r="E258" s="13">
        <f t="shared" si="12"/>
        <v>0.21616869095816466</v>
      </c>
      <c r="F258" s="25">
        <v>0</v>
      </c>
      <c r="G258" s="25">
        <v>0</v>
      </c>
      <c r="H258" s="13">
        <v>0</v>
      </c>
      <c r="I258" s="31">
        <v>74100</v>
      </c>
      <c r="J258" s="25">
        <v>16018.1</v>
      </c>
      <c r="K258" s="13">
        <f t="shared" si="14"/>
        <v>0.21616869095816466</v>
      </c>
    </row>
    <row r="259" spans="1:11" ht="26.25" x14ac:dyDescent="0.25">
      <c r="A259" s="21" t="s">
        <v>318</v>
      </c>
      <c r="B259" s="29" t="s">
        <v>446</v>
      </c>
      <c r="C259" s="25">
        <v>59100</v>
      </c>
      <c r="D259" s="25">
        <v>12302.68</v>
      </c>
      <c r="E259" s="13">
        <f t="shared" si="12"/>
        <v>0.20816717428087986</v>
      </c>
      <c r="F259" s="25">
        <v>0</v>
      </c>
      <c r="G259" s="25">
        <v>0</v>
      </c>
      <c r="H259" s="13">
        <v>0</v>
      </c>
      <c r="I259" s="31">
        <v>59100</v>
      </c>
      <c r="J259" s="25">
        <v>12302.68</v>
      </c>
      <c r="K259" s="13">
        <f t="shared" si="14"/>
        <v>0.20816717428087986</v>
      </c>
    </row>
    <row r="260" spans="1:11" ht="51.75" x14ac:dyDescent="0.25">
      <c r="A260" s="21" t="s">
        <v>322</v>
      </c>
      <c r="B260" s="29" t="s">
        <v>447</v>
      </c>
      <c r="C260" s="25">
        <v>15000</v>
      </c>
      <c r="D260" s="25">
        <v>3715.42</v>
      </c>
      <c r="E260" s="13">
        <f t="shared" si="12"/>
        <v>0.24769466666666667</v>
      </c>
      <c r="F260" s="25">
        <v>0</v>
      </c>
      <c r="G260" s="25">
        <v>0</v>
      </c>
      <c r="H260" s="13">
        <v>0</v>
      </c>
      <c r="I260" s="31">
        <v>15000</v>
      </c>
      <c r="J260" s="25">
        <v>3715.42</v>
      </c>
      <c r="K260" s="13">
        <f t="shared" si="14"/>
        <v>0.24769466666666667</v>
      </c>
    </row>
    <row r="261" spans="1:11" ht="26.25" x14ac:dyDescent="0.25">
      <c r="A261" s="21" t="s">
        <v>324</v>
      </c>
      <c r="B261" s="29" t="s">
        <v>448</v>
      </c>
      <c r="C261" s="25">
        <v>700</v>
      </c>
      <c r="D261" s="25">
        <v>0</v>
      </c>
      <c r="E261" s="13">
        <f t="shared" si="12"/>
        <v>0</v>
      </c>
      <c r="F261" s="25">
        <v>0</v>
      </c>
      <c r="G261" s="25">
        <v>0</v>
      </c>
      <c r="H261" s="13">
        <v>0</v>
      </c>
      <c r="I261" s="31">
        <v>700</v>
      </c>
      <c r="J261" s="25">
        <v>0</v>
      </c>
      <c r="K261" s="13">
        <f t="shared" si="14"/>
        <v>0</v>
      </c>
    </row>
    <row r="262" spans="1:11" ht="39" x14ac:dyDescent="0.25">
      <c r="A262" s="21" t="s">
        <v>326</v>
      </c>
      <c r="B262" s="29" t="s">
        <v>449</v>
      </c>
      <c r="C262" s="25">
        <v>700</v>
      </c>
      <c r="D262" s="25">
        <v>0</v>
      </c>
      <c r="E262" s="13">
        <f t="shared" si="12"/>
        <v>0</v>
      </c>
      <c r="F262" s="25">
        <v>0</v>
      </c>
      <c r="G262" s="25">
        <v>0</v>
      </c>
      <c r="H262" s="13">
        <v>0</v>
      </c>
      <c r="I262" s="31">
        <v>700</v>
      </c>
      <c r="J262" s="25">
        <v>0</v>
      </c>
      <c r="K262" s="13">
        <f t="shared" si="14"/>
        <v>0</v>
      </c>
    </row>
    <row r="263" spans="1:11" x14ac:dyDescent="0.25">
      <c r="A263" s="21" t="s">
        <v>328</v>
      </c>
      <c r="B263" s="29" t="s">
        <v>450</v>
      </c>
      <c r="C263" s="25">
        <v>700</v>
      </c>
      <c r="D263" s="25">
        <v>0</v>
      </c>
      <c r="E263" s="13">
        <f t="shared" si="12"/>
        <v>0</v>
      </c>
      <c r="F263" s="25">
        <v>0</v>
      </c>
      <c r="G263" s="25">
        <v>0</v>
      </c>
      <c r="H263" s="13">
        <v>0</v>
      </c>
      <c r="I263" s="31">
        <v>700</v>
      </c>
      <c r="J263" s="25">
        <v>0</v>
      </c>
      <c r="K263" s="13">
        <f t="shared" si="14"/>
        <v>0</v>
      </c>
    </row>
    <row r="264" spans="1:11" x14ac:dyDescent="0.25">
      <c r="A264" s="21" t="s">
        <v>451</v>
      </c>
      <c r="B264" s="29" t="s">
        <v>452</v>
      </c>
      <c r="C264" s="25">
        <v>117700</v>
      </c>
      <c r="D264" s="25">
        <v>0</v>
      </c>
      <c r="E264" s="13">
        <f t="shared" si="12"/>
        <v>0</v>
      </c>
      <c r="F264" s="25">
        <v>117700</v>
      </c>
      <c r="G264" s="25">
        <v>0</v>
      </c>
      <c r="H264" s="13">
        <f t="shared" si="13"/>
        <v>0</v>
      </c>
      <c r="I264" s="25">
        <v>0</v>
      </c>
      <c r="J264" s="25">
        <v>0</v>
      </c>
      <c r="K264" s="13">
        <v>0</v>
      </c>
    </row>
    <row r="265" spans="1:11" ht="26.25" x14ac:dyDescent="0.25">
      <c r="A265" s="21" t="s">
        <v>324</v>
      </c>
      <c r="B265" s="29" t="s">
        <v>453</v>
      </c>
      <c r="C265" s="25">
        <v>117700</v>
      </c>
      <c r="D265" s="25">
        <v>0</v>
      </c>
      <c r="E265" s="13">
        <f t="shared" si="12"/>
        <v>0</v>
      </c>
      <c r="F265" s="25">
        <v>117700</v>
      </c>
      <c r="G265" s="25">
        <v>0</v>
      </c>
      <c r="H265" s="13">
        <f t="shared" si="13"/>
        <v>0</v>
      </c>
      <c r="I265" s="25">
        <v>0</v>
      </c>
      <c r="J265" s="25">
        <v>0</v>
      </c>
      <c r="K265" s="13">
        <v>0</v>
      </c>
    </row>
    <row r="266" spans="1:11" ht="39" x14ac:dyDescent="0.25">
      <c r="A266" s="21" t="s">
        <v>326</v>
      </c>
      <c r="B266" s="29" t="s">
        <v>454</v>
      </c>
      <c r="C266" s="25">
        <v>117700</v>
      </c>
      <c r="D266" s="25">
        <v>0</v>
      </c>
      <c r="E266" s="13">
        <f t="shared" si="12"/>
        <v>0</v>
      </c>
      <c r="F266" s="25">
        <v>117700</v>
      </c>
      <c r="G266" s="25">
        <v>0</v>
      </c>
      <c r="H266" s="13">
        <f t="shared" si="13"/>
        <v>0</v>
      </c>
      <c r="I266" s="25">
        <v>0</v>
      </c>
      <c r="J266" s="25">
        <v>0</v>
      </c>
      <c r="K266" s="13">
        <v>0</v>
      </c>
    </row>
    <row r="267" spans="1:11" x14ac:dyDescent="0.25">
      <c r="A267" s="21" t="s">
        <v>328</v>
      </c>
      <c r="B267" s="29" t="s">
        <v>455</v>
      </c>
      <c r="C267" s="25">
        <v>117700</v>
      </c>
      <c r="D267" s="25">
        <v>0</v>
      </c>
      <c r="E267" s="13">
        <f t="shared" ref="E267:E330" si="15">D267/C267</f>
        <v>0</v>
      </c>
      <c r="F267" s="25">
        <v>117700</v>
      </c>
      <c r="G267" s="25">
        <v>0</v>
      </c>
      <c r="H267" s="13">
        <f t="shared" ref="H267:H330" si="16">G267/F267</f>
        <v>0</v>
      </c>
      <c r="I267" s="25">
        <v>0</v>
      </c>
      <c r="J267" s="25">
        <v>0</v>
      </c>
      <c r="K267" s="13">
        <v>0</v>
      </c>
    </row>
    <row r="268" spans="1:11" x14ac:dyDescent="0.25">
      <c r="A268" s="21" t="s">
        <v>456</v>
      </c>
      <c r="B268" s="29" t="s">
        <v>457</v>
      </c>
      <c r="C268" s="25">
        <v>50000</v>
      </c>
      <c r="D268" s="25">
        <v>0</v>
      </c>
      <c r="E268" s="13">
        <f t="shared" si="15"/>
        <v>0</v>
      </c>
      <c r="F268" s="25">
        <v>0</v>
      </c>
      <c r="G268" s="25">
        <v>0</v>
      </c>
      <c r="H268" s="13">
        <v>0</v>
      </c>
      <c r="I268" s="31">
        <v>50000</v>
      </c>
      <c r="J268" s="25">
        <v>0</v>
      </c>
      <c r="K268" s="13">
        <f t="shared" ref="K267:K330" si="17">J268/I268</f>
        <v>0</v>
      </c>
    </row>
    <row r="269" spans="1:11" ht="26.25" x14ac:dyDescent="0.25">
      <c r="A269" s="21" t="s">
        <v>324</v>
      </c>
      <c r="B269" s="29" t="s">
        <v>458</v>
      </c>
      <c r="C269" s="25">
        <v>50000</v>
      </c>
      <c r="D269" s="25">
        <v>0</v>
      </c>
      <c r="E269" s="13">
        <f t="shared" si="15"/>
        <v>0</v>
      </c>
      <c r="F269" s="25">
        <v>0</v>
      </c>
      <c r="G269" s="25">
        <v>0</v>
      </c>
      <c r="H269" s="13">
        <v>0</v>
      </c>
      <c r="I269" s="31">
        <v>50000</v>
      </c>
      <c r="J269" s="25">
        <v>0</v>
      </c>
      <c r="K269" s="13">
        <f t="shared" si="17"/>
        <v>0</v>
      </c>
    </row>
    <row r="270" spans="1:11" ht="39" x14ac:dyDescent="0.25">
      <c r="A270" s="21" t="s">
        <v>326</v>
      </c>
      <c r="B270" s="29" t="s">
        <v>459</v>
      </c>
      <c r="C270" s="25">
        <v>50000</v>
      </c>
      <c r="D270" s="25">
        <v>0</v>
      </c>
      <c r="E270" s="13">
        <f t="shared" si="15"/>
        <v>0</v>
      </c>
      <c r="F270" s="25">
        <v>0</v>
      </c>
      <c r="G270" s="25">
        <v>0</v>
      </c>
      <c r="H270" s="13">
        <v>0</v>
      </c>
      <c r="I270" s="31">
        <v>50000</v>
      </c>
      <c r="J270" s="25">
        <v>0</v>
      </c>
      <c r="K270" s="13">
        <f t="shared" si="17"/>
        <v>0</v>
      </c>
    </row>
    <row r="271" spans="1:11" x14ac:dyDescent="0.25">
      <c r="A271" s="21" t="s">
        <v>328</v>
      </c>
      <c r="B271" s="29" t="s">
        <v>460</v>
      </c>
      <c r="C271" s="25">
        <v>50000</v>
      </c>
      <c r="D271" s="25">
        <v>0</v>
      </c>
      <c r="E271" s="13">
        <f t="shared" si="15"/>
        <v>0</v>
      </c>
      <c r="F271" s="25">
        <v>0</v>
      </c>
      <c r="G271" s="25">
        <v>0</v>
      </c>
      <c r="H271" s="13">
        <v>0</v>
      </c>
      <c r="I271" s="31">
        <v>50000</v>
      </c>
      <c r="J271" s="25">
        <v>0</v>
      </c>
      <c r="K271" s="13">
        <f t="shared" si="17"/>
        <v>0</v>
      </c>
    </row>
    <row r="272" spans="1:11" x14ac:dyDescent="0.25">
      <c r="A272" s="21" t="s">
        <v>461</v>
      </c>
      <c r="B272" s="29" t="s">
        <v>462</v>
      </c>
      <c r="C272" s="25">
        <v>2500000</v>
      </c>
      <c r="D272" s="25">
        <v>283267.19</v>
      </c>
      <c r="E272" s="13">
        <f t="shared" si="15"/>
        <v>0.113306876</v>
      </c>
      <c r="F272" s="25">
        <v>2500000</v>
      </c>
      <c r="G272" s="25">
        <v>283267.19</v>
      </c>
      <c r="H272" s="13">
        <f t="shared" si="16"/>
        <v>0.113306876</v>
      </c>
      <c r="I272" s="25">
        <v>0</v>
      </c>
      <c r="J272" s="25">
        <v>0</v>
      </c>
      <c r="K272" s="13">
        <v>0</v>
      </c>
    </row>
    <row r="273" spans="1:11" x14ac:dyDescent="0.25">
      <c r="A273" s="21" t="s">
        <v>352</v>
      </c>
      <c r="B273" s="29" t="s">
        <v>463</v>
      </c>
      <c r="C273" s="25">
        <v>2500000</v>
      </c>
      <c r="D273" s="25">
        <v>283267.19</v>
      </c>
      <c r="E273" s="13">
        <f t="shared" si="15"/>
        <v>0.113306876</v>
      </c>
      <c r="F273" s="25">
        <v>2500000</v>
      </c>
      <c r="G273" s="25">
        <v>283267.19</v>
      </c>
      <c r="H273" s="13">
        <f t="shared" si="16"/>
        <v>0.113306876</v>
      </c>
      <c r="I273" s="25">
        <v>0</v>
      </c>
      <c r="J273" s="25">
        <v>0</v>
      </c>
      <c r="K273" s="13">
        <v>0</v>
      </c>
    </row>
    <row r="274" spans="1:11" ht="51.75" x14ac:dyDescent="0.25">
      <c r="A274" s="21" t="s">
        <v>464</v>
      </c>
      <c r="B274" s="29" t="s">
        <v>465</v>
      </c>
      <c r="C274" s="25">
        <v>2500000</v>
      </c>
      <c r="D274" s="25">
        <v>283267.19</v>
      </c>
      <c r="E274" s="13">
        <f t="shared" si="15"/>
        <v>0.113306876</v>
      </c>
      <c r="F274" s="25">
        <v>2500000</v>
      </c>
      <c r="G274" s="25">
        <v>283267.19</v>
      </c>
      <c r="H274" s="13">
        <f t="shared" si="16"/>
        <v>0.113306876</v>
      </c>
      <c r="I274" s="25">
        <v>0</v>
      </c>
      <c r="J274" s="25">
        <v>0</v>
      </c>
      <c r="K274" s="13">
        <v>0</v>
      </c>
    </row>
    <row r="275" spans="1:11" ht="51.75" x14ac:dyDescent="0.25">
      <c r="A275" s="21" t="s">
        <v>466</v>
      </c>
      <c r="B275" s="29" t="s">
        <v>467</v>
      </c>
      <c r="C275" s="25">
        <v>2500000</v>
      </c>
      <c r="D275" s="25">
        <v>283267.19</v>
      </c>
      <c r="E275" s="13">
        <f t="shared" si="15"/>
        <v>0.113306876</v>
      </c>
      <c r="F275" s="25">
        <v>2500000</v>
      </c>
      <c r="G275" s="25">
        <v>283267.19</v>
      </c>
      <c r="H275" s="13">
        <f t="shared" si="16"/>
        <v>0.113306876</v>
      </c>
      <c r="I275" s="25">
        <v>0</v>
      </c>
      <c r="J275" s="25">
        <v>0</v>
      </c>
      <c r="K275" s="13">
        <v>0</v>
      </c>
    </row>
    <row r="276" spans="1:11" x14ac:dyDescent="0.25">
      <c r="A276" s="21" t="s">
        <v>468</v>
      </c>
      <c r="B276" s="29" t="s">
        <v>469</v>
      </c>
      <c r="C276" s="25">
        <v>53221052.259999998</v>
      </c>
      <c r="D276" s="25">
        <v>2254265.5499999998</v>
      </c>
      <c r="E276" s="13">
        <f t="shared" si="15"/>
        <v>4.2356651254982156E-2</v>
      </c>
      <c r="F276" s="25">
        <v>44521943.509999998</v>
      </c>
      <c r="G276" s="25">
        <v>969870.64</v>
      </c>
      <c r="H276" s="13">
        <f t="shared" si="16"/>
        <v>2.1784103826962518E-2</v>
      </c>
      <c r="I276" s="31">
        <v>8699108.75</v>
      </c>
      <c r="J276" s="25">
        <v>1284394.9099999999</v>
      </c>
      <c r="K276" s="13">
        <f t="shared" si="17"/>
        <v>0.14764672415435662</v>
      </c>
    </row>
    <row r="277" spans="1:11" ht="26.25" x14ac:dyDescent="0.25">
      <c r="A277" s="21" t="s">
        <v>324</v>
      </c>
      <c r="B277" s="29" t="s">
        <v>470</v>
      </c>
      <c r="C277" s="25">
        <v>53221052.259999998</v>
      </c>
      <c r="D277" s="25">
        <v>2254265.5499999998</v>
      </c>
      <c r="E277" s="13">
        <f t="shared" si="15"/>
        <v>4.2356651254982156E-2</v>
      </c>
      <c r="F277" s="25">
        <v>44521943.509999998</v>
      </c>
      <c r="G277" s="25">
        <v>969870.64</v>
      </c>
      <c r="H277" s="13">
        <f t="shared" si="16"/>
        <v>2.1784103826962518E-2</v>
      </c>
      <c r="I277" s="31">
        <v>8699108.75</v>
      </c>
      <c r="J277" s="25">
        <v>1284394.9099999999</v>
      </c>
      <c r="K277" s="13">
        <f t="shared" si="17"/>
        <v>0.14764672415435662</v>
      </c>
    </row>
    <row r="278" spans="1:11" ht="39" x14ac:dyDescent="0.25">
      <c r="A278" s="21" t="s">
        <v>326</v>
      </c>
      <c r="B278" s="29" t="s">
        <v>471</v>
      </c>
      <c r="C278" s="25">
        <v>53221052.259999998</v>
      </c>
      <c r="D278" s="25">
        <v>2254265.5499999998</v>
      </c>
      <c r="E278" s="13">
        <f t="shared" si="15"/>
        <v>4.2356651254982156E-2</v>
      </c>
      <c r="F278" s="25">
        <v>44521943.509999998</v>
      </c>
      <c r="G278" s="25">
        <v>969870.64</v>
      </c>
      <c r="H278" s="13">
        <f t="shared" si="16"/>
        <v>2.1784103826962518E-2</v>
      </c>
      <c r="I278" s="31">
        <v>8699108.75</v>
      </c>
      <c r="J278" s="25">
        <v>1284394.9099999999</v>
      </c>
      <c r="K278" s="13">
        <f t="shared" si="17"/>
        <v>0.14764672415435662</v>
      </c>
    </row>
    <row r="279" spans="1:11" x14ac:dyDescent="0.25">
      <c r="A279" s="21" t="s">
        <v>328</v>
      </c>
      <c r="B279" s="29" t="s">
        <v>472</v>
      </c>
      <c r="C279" s="25">
        <v>52843162.259999998</v>
      </c>
      <c r="D279" s="25">
        <v>1800100.49</v>
      </c>
      <c r="E279" s="13">
        <f t="shared" si="15"/>
        <v>3.4064965324049103E-2</v>
      </c>
      <c r="F279" s="25">
        <v>44521943.509999998</v>
      </c>
      <c r="G279" s="25">
        <v>969870.64</v>
      </c>
      <c r="H279" s="13">
        <f t="shared" si="16"/>
        <v>2.1784103826962518E-2</v>
      </c>
      <c r="I279" s="31">
        <v>8321218.75</v>
      </c>
      <c r="J279" s="25">
        <v>830229.85</v>
      </c>
      <c r="K279" s="13">
        <f t="shared" si="17"/>
        <v>9.9772626455709987E-2</v>
      </c>
    </row>
    <row r="280" spans="1:11" x14ac:dyDescent="0.25">
      <c r="A280" s="21" t="s">
        <v>350</v>
      </c>
      <c r="B280" s="29" t="s">
        <v>473</v>
      </c>
      <c r="C280" s="25">
        <v>377890</v>
      </c>
      <c r="D280" s="25">
        <v>454165.06</v>
      </c>
      <c r="E280" s="13">
        <f t="shared" si="15"/>
        <v>1.2018446108655958</v>
      </c>
      <c r="F280" s="25">
        <v>0</v>
      </c>
      <c r="G280" s="25">
        <v>0</v>
      </c>
      <c r="H280" s="13">
        <v>0</v>
      </c>
      <c r="I280" s="31">
        <v>377890</v>
      </c>
      <c r="J280" s="25">
        <v>454165.06</v>
      </c>
      <c r="K280" s="13">
        <f t="shared" si="17"/>
        <v>1.2018446108655958</v>
      </c>
    </row>
    <row r="281" spans="1:11" x14ac:dyDescent="0.25">
      <c r="A281" s="21" t="s">
        <v>474</v>
      </c>
      <c r="B281" s="29" t="s">
        <v>475</v>
      </c>
      <c r="C281" s="25">
        <v>1327788</v>
      </c>
      <c r="D281" s="25">
        <v>0</v>
      </c>
      <c r="E281" s="13">
        <f t="shared" si="15"/>
        <v>0</v>
      </c>
      <c r="F281" s="25">
        <v>1327788</v>
      </c>
      <c r="G281" s="25">
        <v>0</v>
      </c>
      <c r="H281" s="13">
        <f t="shared" si="16"/>
        <v>0</v>
      </c>
      <c r="I281" s="25">
        <v>0</v>
      </c>
      <c r="J281" s="25">
        <v>0</v>
      </c>
      <c r="K281" s="13">
        <v>0</v>
      </c>
    </row>
    <row r="282" spans="1:11" ht="26.25" x14ac:dyDescent="0.25">
      <c r="A282" s="21" t="s">
        <v>324</v>
      </c>
      <c r="B282" s="29" t="s">
        <v>476</v>
      </c>
      <c r="C282" s="25">
        <v>1327788</v>
      </c>
      <c r="D282" s="25">
        <v>0</v>
      </c>
      <c r="E282" s="13">
        <f t="shared" si="15"/>
        <v>0</v>
      </c>
      <c r="F282" s="25">
        <v>1327788</v>
      </c>
      <c r="G282" s="25">
        <v>0</v>
      </c>
      <c r="H282" s="13">
        <f t="shared" si="16"/>
        <v>0</v>
      </c>
      <c r="I282" s="25">
        <v>0</v>
      </c>
      <c r="J282" s="25">
        <v>0</v>
      </c>
      <c r="K282" s="13">
        <v>0</v>
      </c>
    </row>
    <row r="283" spans="1:11" ht="39" x14ac:dyDescent="0.25">
      <c r="A283" s="21" t="s">
        <v>326</v>
      </c>
      <c r="B283" s="29" t="s">
        <v>477</v>
      </c>
      <c r="C283" s="25">
        <v>1327788</v>
      </c>
      <c r="D283" s="25">
        <v>0</v>
      </c>
      <c r="E283" s="13">
        <f t="shared" si="15"/>
        <v>0</v>
      </c>
      <c r="F283" s="25">
        <v>1327788</v>
      </c>
      <c r="G283" s="25">
        <v>0</v>
      </c>
      <c r="H283" s="13">
        <f t="shared" si="16"/>
        <v>0</v>
      </c>
      <c r="I283" s="25">
        <v>0</v>
      </c>
      <c r="J283" s="25">
        <v>0</v>
      </c>
      <c r="K283" s="13">
        <v>0</v>
      </c>
    </row>
    <row r="284" spans="1:11" x14ac:dyDescent="0.25">
      <c r="A284" s="21" t="s">
        <v>328</v>
      </c>
      <c r="B284" s="29" t="s">
        <v>478</v>
      </c>
      <c r="C284" s="25">
        <v>1327788</v>
      </c>
      <c r="D284" s="25">
        <v>0</v>
      </c>
      <c r="E284" s="13">
        <f t="shared" si="15"/>
        <v>0</v>
      </c>
      <c r="F284" s="25">
        <v>1327788</v>
      </c>
      <c r="G284" s="25">
        <v>0</v>
      </c>
      <c r="H284" s="13">
        <f t="shared" si="16"/>
        <v>0</v>
      </c>
      <c r="I284" s="25">
        <v>0</v>
      </c>
      <c r="J284" s="25">
        <v>0</v>
      </c>
      <c r="K284" s="13">
        <v>0</v>
      </c>
    </row>
    <row r="285" spans="1:11" x14ac:dyDescent="0.25">
      <c r="A285" s="21" t="s">
        <v>479</v>
      </c>
      <c r="B285" s="29" t="s">
        <v>480</v>
      </c>
      <c r="C285" s="25">
        <v>64731660</v>
      </c>
      <c r="D285" s="25">
        <v>10496473.199999999</v>
      </c>
      <c r="E285" s="13">
        <f t="shared" si="15"/>
        <v>0.16215362312661222</v>
      </c>
      <c r="F285" s="25">
        <v>64419660</v>
      </c>
      <c r="G285" s="25">
        <v>10496473.199999999</v>
      </c>
      <c r="H285" s="13">
        <f t="shared" si="16"/>
        <v>0.16293897235719654</v>
      </c>
      <c r="I285" s="31">
        <v>312000</v>
      </c>
      <c r="J285" s="25">
        <v>0</v>
      </c>
      <c r="K285" s="13">
        <f t="shared" si="17"/>
        <v>0</v>
      </c>
    </row>
    <row r="286" spans="1:11" ht="64.5" x14ac:dyDescent="0.25">
      <c r="A286" s="21" t="s">
        <v>314</v>
      </c>
      <c r="B286" s="29" t="s">
        <v>481</v>
      </c>
      <c r="C286" s="25">
        <v>35127920</v>
      </c>
      <c r="D286" s="25">
        <v>8783911.1600000001</v>
      </c>
      <c r="E286" s="13">
        <f t="shared" si="15"/>
        <v>0.25005497507395824</v>
      </c>
      <c r="F286" s="25">
        <v>35127920</v>
      </c>
      <c r="G286" s="25">
        <v>8783911.1600000001</v>
      </c>
      <c r="H286" s="13">
        <f t="shared" si="16"/>
        <v>0.25005497507395824</v>
      </c>
      <c r="I286" s="25">
        <v>0</v>
      </c>
      <c r="J286" s="25">
        <v>0</v>
      </c>
      <c r="K286" s="13">
        <v>0</v>
      </c>
    </row>
    <row r="287" spans="1:11" ht="26.25" x14ac:dyDescent="0.25">
      <c r="A287" s="21" t="s">
        <v>424</v>
      </c>
      <c r="B287" s="29" t="s">
        <v>482</v>
      </c>
      <c r="C287" s="25">
        <v>35015797</v>
      </c>
      <c r="D287" s="25">
        <v>8671788.1600000001</v>
      </c>
      <c r="E287" s="13">
        <f t="shared" si="15"/>
        <v>0.24765359931690259</v>
      </c>
      <c r="F287" s="25">
        <v>35015797</v>
      </c>
      <c r="G287" s="25">
        <v>8671788.1600000001</v>
      </c>
      <c r="H287" s="13">
        <f t="shared" si="16"/>
        <v>0.24765359931690259</v>
      </c>
      <c r="I287" s="25">
        <v>0</v>
      </c>
      <c r="J287" s="25">
        <v>0</v>
      </c>
      <c r="K287" s="13">
        <v>0</v>
      </c>
    </row>
    <row r="288" spans="1:11" x14ac:dyDescent="0.25">
      <c r="A288" s="21" t="s">
        <v>426</v>
      </c>
      <c r="B288" s="29" t="s">
        <v>483</v>
      </c>
      <c r="C288" s="25">
        <v>28616400</v>
      </c>
      <c r="D288" s="25">
        <v>6852849.3099999996</v>
      </c>
      <c r="E288" s="13">
        <f t="shared" si="15"/>
        <v>0.23947279566961602</v>
      </c>
      <c r="F288" s="25">
        <v>28616400</v>
      </c>
      <c r="G288" s="25">
        <v>6852849.3099999996</v>
      </c>
      <c r="H288" s="13">
        <f t="shared" si="16"/>
        <v>0.23947279566961602</v>
      </c>
      <c r="I288" s="25">
        <v>0</v>
      </c>
      <c r="J288" s="25">
        <v>0</v>
      </c>
      <c r="K288" s="13">
        <v>0</v>
      </c>
    </row>
    <row r="289" spans="1:11" ht="26.25" x14ac:dyDescent="0.25">
      <c r="A289" s="21" t="s">
        <v>428</v>
      </c>
      <c r="B289" s="29" t="s">
        <v>484</v>
      </c>
      <c r="C289" s="25">
        <v>678197</v>
      </c>
      <c r="D289" s="25">
        <v>29223</v>
      </c>
      <c r="E289" s="13">
        <f t="shared" si="15"/>
        <v>4.3089249878722556E-2</v>
      </c>
      <c r="F289" s="25">
        <v>678197</v>
      </c>
      <c r="G289" s="25">
        <v>29223</v>
      </c>
      <c r="H289" s="13">
        <f t="shared" si="16"/>
        <v>4.3089249878722556E-2</v>
      </c>
      <c r="I289" s="25">
        <v>0</v>
      </c>
      <c r="J289" s="25">
        <v>0</v>
      </c>
      <c r="K289" s="13">
        <v>0</v>
      </c>
    </row>
    <row r="290" spans="1:11" x14ac:dyDescent="0.25">
      <c r="A290" s="21" t="s">
        <v>485</v>
      </c>
      <c r="B290" s="29" t="s">
        <v>486</v>
      </c>
      <c r="C290" s="25">
        <v>4000</v>
      </c>
      <c r="D290" s="25">
        <v>4000</v>
      </c>
      <c r="E290" s="13">
        <f t="shared" si="15"/>
        <v>1</v>
      </c>
      <c r="F290" s="25">
        <v>4000</v>
      </c>
      <c r="G290" s="25">
        <v>4000</v>
      </c>
      <c r="H290" s="13">
        <f t="shared" si="16"/>
        <v>1</v>
      </c>
      <c r="I290" s="25">
        <v>0</v>
      </c>
      <c r="J290" s="25">
        <v>0</v>
      </c>
      <c r="K290" s="13">
        <v>0</v>
      </c>
    </row>
    <row r="291" spans="1:11" ht="39" x14ac:dyDescent="0.25">
      <c r="A291" s="21" t="s">
        <v>430</v>
      </c>
      <c r="B291" s="29" t="s">
        <v>487</v>
      </c>
      <c r="C291" s="25">
        <v>5717200</v>
      </c>
      <c r="D291" s="25">
        <v>1785715.85</v>
      </c>
      <c r="E291" s="13">
        <f t="shared" si="15"/>
        <v>0.31234097985027637</v>
      </c>
      <c r="F291" s="25">
        <v>5717200</v>
      </c>
      <c r="G291" s="25">
        <v>1785715.85</v>
      </c>
      <c r="H291" s="13">
        <f t="shared" si="16"/>
        <v>0.31234097985027637</v>
      </c>
      <c r="I291" s="25">
        <v>0</v>
      </c>
      <c r="J291" s="25">
        <v>0</v>
      </c>
      <c r="K291" s="13">
        <v>0</v>
      </c>
    </row>
    <row r="292" spans="1:11" ht="26.25" x14ac:dyDescent="0.25">
      <c r="A292" s="21" t="s">
        <v>316</v>
      </c>
      <c r="B292" s="29" t="s">
        <v>488</v>
      </c>
      <c r="C292" s="25">
        <v>112123</v>
      </c>
      <c r="D292" s="25">
        <v>112123</v>
      </c>
      <c r="E292" s="13">
        <f t="shared" si="15"/>
        <v>1</v>
      </c>
      <c r="F292" s="25">
        <v>112123</v>
      </c>
      <c r="G292" s="25">
        <v>112123</v>
      </c>
      <c r="H292" s="13">
        <f t="shared" si="16"/>
        <v>1</v>
      </c>
      <c r="I292" s="25">
        <v>0</v>
      </c>
      <c r="J292" s="25">
        <v>0</v>
      </c>
      <c r="K292" s="13">
        <v>0</v>
      </c>
    </row>
    <row r="293" spans="1:11" ht="39" x14ac:dyDescent="0.25">
      <c r="A293" s="21" t="s">
        <v>320</v>
      </c>
      <c r="B293" s="29" t="s">
        <v>489</v>
      </c>
      <c r="C293" s="25">
        <v>112123</v>
      </c>
      <c r="D293" s="25">
        <v>112123</v>
      </c>
      <c r="E293" s="13">
        <f t="shared" si="15"/>
        <v>1</v>
      </c>
      <c r="F293" s="25">
        <v>112123</v>
      </c>
      <c r="G293" s="25">
        <v>112123</v>
      </c>
      <c r="H293" s="13">
        <f t="shared" si="16"/>
        <v>1</v>
      </c>
      <c r="I293" s="25">
        <v>0</v>
      </c>
      <c r="J293" s="25">
        <v>0</v>
      </c>
      <c r="K293" s="13">
        <v>0</v>
      </c>
    </row>
    <row r="294" spans="1:11" ht="26.25" x14ac:dyDescent="0.25">
      <c r="A294" s="21" t="s">
        <v>324</v>
      </c>
      <c r="B294" s="29" t="s">
        <v>490</v>
      </c>
      <c r="C294" s="25">
        <v>11252240</v>
      </c>
      <c r="D294" s="25">
        <v>672562.04</v>
      </c>
      <c r="E294" s="13">
        <f t="shared" si="15"/>
        <v>5.9771391296310782E-2</v>
      </c>
      <c r="F294" s="25">
        <v>10940240</v>
      </c>
      <c r="G294" s="25">
        <v>672562.04</v>
      </c>
      <c r="H294" s="13">
        <f t="shared" si="16"/>
        <v>6.1475985901589002E-2</v>
      </c>
      <c r="I294" s="31">
        <v>312000</v>
      </c>
      <c r="J294" s="25">
        <v>0</v>
      </c>
      <c r="K294" s="13">
        <f t="shared" si="17"/>
        <v>0</v>
      </c>
    </row>
    <row r="295" spans="1:11" ht="39" x14ac:dyDescent="0.25">
      <c r="A295" s="21" t="s">
        <v>326</v>
      </c>
      <c r="B295" s="29" t="s">
        <v>491</v>
      </c>
      <c r="C295" s="25">
        <v>11252240</v>
      </c>
      <c r="D295" s="25">
        <v>672562.04</v>
      </c>
      <c r="E295" s="13">
        <f t="shared" si="15"/>
        <v>5.9771391296310782E-2</v>
      </c>
      <c r="F295" s="25">
        <v>10940240</v>
      </c>
      <c r="G295" s="25">
        <v>672562.04</v>
      </c>
      <c r="H295" s="13">
        <f t="shared" si="16"/>
        <v>6.1475985901589002E-2</v>
      </c>
      <c r="I295" s="31">
        <v>312000</v>
      </c>
      <c r="J295" s="25">
        <v>0</v>
      </c>
      <c r="K295" s="13">
        <f t="shared" si="17"/>
        <v>0</v>
      </c>
    </row>
    <row r="296" spans="1:11" x14ac:dyDescent="0.25">
      <c r="A296" s="21" t="s">
        <v>328</v>
      </c>
      <c r="B296" s="29" t="s">
        <v>492</v>
      </c>
      <c r="C296" s="25">
        <v>11252240</v>
      </c>
      <c r="D296" s="25">
        <v>672562.04</v>
      </c>
      <c r="E296" s="13">
        <f t="shared" si="15"/>
        <v>5.9771391296310782E-2</v>
      </c>
      <c r="F296" s="25">
        <v>10940240</v>
      </c>
      <c r="G296" s="25">
        <v>672562.04</v>
      </c>
      <c r="H296" s="13">
        <f t="shared" si="16"/>
        <v>6.1475985901589002E-2</v>
      </c>
      <c r="I296" s="31">
        <v>312000</v>
      </c>
      <c r="J296" s="25">
        <v>0</v>
      </c>
      <c r="K296" s="13">
        <f t="shared" si="17"/>
        <v>0</v>
      </c>
    </row>
    <row r="297" spans="1:11" x14ac:dyDescent="0.25">
      <c r="A297" s="21" t="s">
        <v>352</v>
      </c>
      <c r="B297" s="29" t="s">
        <v>493</v>
      </c>
      <c r="C297" s="25">
        <v>18351500</v>
      </c>
      <c r="D297" s="25">
        <v>1040000</v>
      </c>
      <c r="E297" s="13">
        <f t="shared" si="15"/>
        <v>5.6671116802441218E-2</v>
      </c>
      <c r="F297" s="25">
        <v>18351500</v>
      </c>
      <c r="G297" s="25">
        <v>1040000</v>
      </c>
      <c r="H297" s="13">
        <f t="shared" si="16"/>
        <v>5.6671116802441218E-2</v>
      </c>
      <c r="I297" s="25">
        <v>0</v>
      </c>
      <c r="J297" s="25">
        <v>0</v>
      </c>
      <c r="K297" s="13">
        <v>0</v>
      </c>
    </row>
    <row r="298" spans="1:11" ht="51.75" x14ac:dyDescent="0.25">
      <c r="A298" s="21" t="s">
        <v>464</v>
      </c>
      <c r="B298" s="29" t="s">
        <v>494</v>
      </c>
      <c r="C298" s="25">
        <v>18349800</v>
      </c>
      <c r="D298" s="25">
        <v>1040000</v>
      </c>
      <c r="E298" s="13">
        <f t="shared" si="15"/>
        <v>5.6676367044872424E-2</v>
      </c>
      <c r="F298" s="25">
        <v>18349800</v>
      </c>
      <c r="G298" s="25">
        <v>1040000</v>
      </c>
      <c r="H298" s="13">
        <f t="shared" si="16"/>
        <v>5.6676367044872424E-2</v>
      </c>
      <c r="I298" s="25">
        <v>0</v>
      </c>
      <c r="J298" s="25">
        <v>0</v>
      </c>
      <c r="K298" s="13">
        <v>0</v>
      </c>
    </row>
    <row r="299" spans="1:11" ht="51.75" x14ac:dyDescent="0.25">
      <c r="A299" s="21" t="s">
        <v>466</v>
      </c>
      <c r="B299" s="29" t="s">
        <v>495</v>
      </c>
      <c r="C299" s="25">
        <v>18349800</v>
      </c>
      <c r="D299" s="25">
        <v>1040000</v>
      </c>
      <c r="E299" s="13">
        <f t="shared" si="15"/>
        <v>5.6676367044872424E-2</v>
      </c>
      <c r="F299" s="25">
        <v>18349800</v>
      </c>
      <c r="G299" s="25">
        <v>1040000</v>
      </c>
      <c r="H299" s="13">
        <f t="shared" si="16"/>
        <v>5.6676367044872424E-2</v>
      </c>
      <c r="I299" s="25">
        <v>0</v>
      </c>
      <c r="J299" s="25">
        <v>0</v>
      </c>
      <c r="K299" s="13">
        <v>0</v>
      </c>
    </row>
    <row r="300" spans="1:11" x14ac:dyDescent="0.25">
      <c r="A300" s="21" t="s">
        <v>358</v>
      </c>
      <c r="B300" s="29" t="s">
        <v>496</v>
      </c>
      <c r="C300" s="25">
        <v>1700</v>
      </c>
      <c r="D300" s="25">
        <v>0</v>
      </c>
      <c r="E300" s="13">
        <f t="shared" si="15"/>
        <v>0</v>
      </c>
      <c r="F300" s="25">
        <v>1700</v>
      </c>
      <c r="G300" s="25">
        <v>0</v>
      </c>
      <c r="H300" s="13">
        <f t="shared" si="16"/>
        <v>0</v>
      </c>
      <c r="I300" s="25">
        <v>0</v>
      </c>
      <c r="J300" s="25">
        <v>0</v>
      </c>
      <c r="K300" s="13">
        <v>0</v>
      </c>
    </row>
    <row r="301" spans="1:11" x14ac:dyDescent="0.25">
      <c r="A301" s="21" t="s">
        <v>364</v>
      </c>
      <c r="B301" s="29" t="s">
        <v>497</v>
      </c>
      <c r="C301" s="25">
        <v>1700</v>
      </c>
      <c r="D301" s="25">
        <v>0</v>
      </c>
      <c r="E301" s="13">
        <f t="shared" si="15"/>
        <v>0</v>
      </c>
      <c r="F301" s="25">
        <v>1700</v>
      </c>
      <c r="G301" s="25">
        <v>0</v>
      </c>
      <c r="H301" s="13">
        <f t="shared" si="16"/>
        <v>0</v>
      </c>
      <c r="I301" s="25">
        <v>0</v>
      </c>
      <c r="J301" s="25">
        <v>0</v>
      </c>
      <c r="K301" s="13">
        <v>0</v>
      </c>
    </row>
    <row r="302" spans="1:11" x14ac:dyDescent="0.25">
      <c r="A302" s="21" t="s">
        <v>498</v>
      </c>
      <c r="B302" s="29" t="s">
        <v>499</v>
      </c>
      <c r="C302" s="25">
        <v>65884316.149999999</v>
      </c>
      <c r="D302" s="25">
        <v>14408780.859999999</v>
      </c>
      <c r="E302" s="13">
        <f t="shared" si="15"/>
        <v>0.21869819255914064</v>
      </c>
      <c r="F302" s="25">
        <v>0</v>
      </c>
      <c r="G302" s="25">
        <v>0</v>
      </c>
      <c r="H302" s="13">
        <v>0</v>
      </c>
      <c r="I302" s="31">
        <v>65884316.149999999</v>
      </c>
      <c r="J302" s="25">
        <v>14408780.859999999</v>
      </c>
      <c r="K302" s="13">
        <f t="shared" si="17"/>
        <v>0.21869819255914064</v>
      </c>
    </row>
    <row r="303" spans="1:11" x14ac:dyDescent="0.25">
      <c r="A303" s="21" t="s">
        <v>500</v>
      </c>
      <c r="B303" s="29" t="s">
        <v>501</v>
      </c>
      <c r="C303" s="25">
        <v>1900000</v>
      </c>
      <c r="D303" s="25">
        <v>0</v>
      </c>
      <c r="E303" s="13">
        <f t="shared" si="15"/>
        <v>0</v>
      </c>
      <c r="F303" s="25">
        <v>0</v>
      </c>
      <c r="G303" s="25">
        <v>0</v>
      </c>
      <c r="H303" s="13">
        <v>0</v>
      </c>
      <c r="I303" s="31">
        <v>1900000</v>
      </c>
      <c r="J303" s="25">
        <v>0</v>
      </c>
      <c r="K303" s="13">
        <f t="shared" si="17"/>
        <v>0</v>
      </c>
    </row>
    <row r="304" spans="1:11" ht="26.25" x14ac:dyDescent="0.25">
      <c r="A304" s="21" t="s">
        <v>324</v>
      </c>
      <c r="B304" s="29" t="s">
        <v>502</v>
      </c>
      <c r="C304" s="25">
        <v>1900000</v>
      </c>
      <c r="D304" s="25">
        <v>0</v>
      </c>
      <c r="E304" s="13">
        <f t="shared" si="15"/>
        <v>0</v>
      </c>
      <c r="F304" s="25">
        <v>0</v>
      </c>
      <c r="G304" s="25">
        <v>0</v>
      </c>
      <c r="H304" s="13">
        <v>0</v>
      </c>
      <c r="I304" s="31">
        <v>1900000</v>
      </c>
      <c r="J304" s="25">
        <v>0</v>
      </c>
      <c r="K304" s="13">
        <f t="shared" si="17"/>
        <v>0</v>
      </c>
    </row>
    <row r="305" spans="1:11" ht="39" x14ac:dyDescent="0.25">
      <c r="A305" s="21" t="s">
        <v>326</v>
      </c>
      <c r="B305" s="29" t="s">
        <v>503</v>
      </c>
      <c r="C305" s="25">
        <v>1900000</v>
      </c>
      <c r="D305" s="25">
        <v>0</v>
      </c>
      <c r="E305" s="13">
        <f t="shared" si="15"/>
        <v>0</v>
      </c>
      <c r="F305" s="25">
        <v>0</v>
      </c>
      <c r="G305" s="25">
        <v>0</v>
      </c>
      <c r="H305" s="13">
        <v>0</v>
      </c>
      <c r="I305" s="31">
        <v>1900000</v>
      </c>
      <c r="J305" s="25">
        <v>0</v>
      </c>
      <c r="K305" s="13">
        <f t="shared" si="17"/>
        <v>0</v>
      </c>
    </row>
    <row r="306" spans="1:11" x14ac:dyDescent="0.25">
      <c r="A306" s="21" t="s">
        <v>328</v>
      </c>
      <c r="B306" s="29" t="s">
        <v>504</v>
      </c>
      <c r="C306" s="25">
        <v>1900000</v>
      </c>
      <c r="D306" s="25">
        <v>0</v>
      </c>
      <c r="E306" s="13">
        <f t="shared" si="15"/>
        <v>0</v>
      </c>
      <c r="F306" s="25">
        <v>0</v>
      </c>
      <c r="G306" s="25">
        <v>0</v>
      </c>
      <c r="H306" s="13">
        <v>0</v>
      </c>
      <c r="I306" s="31">
        <v>1900000</v>
      </c>
      <c r="J306" s="25">
        <v>0</v>
      </c>
      <c r="K306" s="13">
        <f t="shared" si="17"/>
        <v>0</v>
      </c>
    </row>
    <row r="307" spans="1:11" x14ac:dyDescent="0.25">
      <c r="A307" s="21" t="s">
        <v>505</v>
      </c>
      <c r="B307" s="29" t="s">
        <v>506</v>
      </c>
      <c r="C307" s="25">
        <v>12700000</v>
      </c>
      <c r="D307" s="25">
        <v>7521278.3499999996</v>
      </c>
      <c r="E307" s="13">
        <f t="shared" si="15"/>
        <v>0.59222664173228345</v>
      </c>
      <c r="F307" s="25">
        <v>0</v>
      </c>
      <c r="G307" s="25">
        <v>0</v>
      </c>
      <c r="H307" s="13">
        <v>0</v>
      </c>
      <c r="I307" s="31">
        <v>12700000</v>
      </c>
      <c r="J307" s="25">
        <v>7521278.3499999996</v>
      </c>
      <c r="K307" s="13">
        <f t="shared" si="17"/>
        <v>0.59222664173228345</v>
      </c>
    </row>
    <row r="308" spans="1:11" ht="26.25" x14ac:dyDescent="0.25">
      <c r="A308" s="21" t="s">
        <v>324</v>
      </c>
      <c r="B308" s="29" t="s">
        <v>507</v>
      </c>
      <c r="C308" s="25">
        <v>10100000</v>
      </c>
      <c r="D308" s="25">
        <v>4957250</v>
      </c>
      <c r="E308" s="13">
        <f t="shared" si="15"/>
        <v>0.49081683168316831</v>
      </c>
      <c r="F308" s="25">
        <v>0</v>
      </c>
      <c r="G308" s="25">
        <v>0</v>
      </c>
      <c r="H308" s="13">
        <v>0</v>
      </c>
      <c r="I308" s="31">
        <v>10100000</v>
      </c>
      <c r="J308" s="25">
        <v>4957250</v>
      </c>
      <c r="K308" s="13">
        <f t="shared" si="17"/>
        <v>0.49081683168316831</v>
      </c>
    </row>
    <row r="309" spans="1:11" ht="39" x14ac:dyDescent="0.25">
      <c r="A309" s="21" t="s">
        <v>326</v>
      </c>
      <c r="B309" s="29" t="s">
        <v>508</v>
      </c>
      <c r="C309" s="25">
        <v>10100000</v>
      </c>
      <c r="D309" s="25">
        <v>4957250</v>
      </c>
      <c r="E309" s="13">
        <f t="shared" si="15"/>
        <v>0.49081683168316831</v>
      </c>
      <c r="F309" s="25">
        <v>0</v>
      </c>
      <c r="G309" s="25">
        <v>0</v>
      </c>
      <c r="H309" s="13">
        <v>0</v>
      </c>
      <c r="I309" s="31">
        <v>10100000</v>
      </c>
      <c r="J309" s="25">
        <v>4957250</v>
      </c>
      <c r="K309" s="13">
        <f t="shared" si="17"/>
        <v>0.49081683168316831</v>
      </c>
    </row>
    <row r="310" spans="1:11" x14ac:dyDescent="0.25">
      <c r="A310" s="21" t="s">
        <v>328</v>
      </c>
      <c r="B310" s="29" t="s">
        <v>509</v>
      </c>
      <c r="C310" s="25">
        <v>10100000</v>
      </c>
      <c r="D310" s="25">
        <v>4957250</v>
      </c>
      <c r="E310" s="13">
        <f t="shared" si="15"/>
        <v>0.49081683168316831</v>
      </c>
      <c r="F310" s="25">
        <v>0</v>
      </c>
      <c r="G310" s="25">
        <v>0</v>
      </c>
      <c r="H310" s="13">
        <v>0</v>
      </c>
      <c r="I310" s="31">
        <v>10100000</v>
      </c>
      <c r="J310" s="25">
        <v>4957250</v>
      </c>
      <c r="K310" s="13">
        <f t="shared" si="17"/>
        <v>0.49081683168316831</v>
      </c>
    </row>
    <row r="311" spans="1:11" x14ac:dyDescent="0.25">
      <c r="A311" s="21" t="s">
        <v>352</v>
      </c>
      <c r="B311" s="29" t="s">
        <v>510</v>
      </c>
      <c r="C311" s="25">
        <v>2600000</v>
      </c>
      <c r="D311" s="25">
        <v>2564028.35</v>
      </c>
      <c r="E311" s="13">
        <f t="shared" si="15"/>
        <v>0.98616475000000003</v>
      </c>
      <c r="F311" s="25">
        <v>0</v>
      </c>
      <c r="G311" s="25">
        <v>0</v>
      </c>
      <c r="H311" s="13">
        <v>0</v>
      </c>
      <c r="I311" s="31">
        <v>2600000</v>
      </c>
      <c r="J311" s="25">
        <v>2564028.35</v>
      </c>
      <c r="K311" s="13">
        <f t="shared" si="17"/>
        <v>0.98616475000000003</v>
      </c>
    </row>
    <row r="312" spans="1:11" ht="51.75" x14ac:dyDescent="0.25">
      <c r="A312" s="21" t="s">
        <v>464</v>
      </c>
      <c r="B312" s="29" t="s">
        <v>511</v>
      </c>
      <c r="C312" s="25">
        <v>2600000</v>
      </c>
      <c r="D312" s="25">
        <v>2564028.35</v>
      </c>
      <c r="E312" s="13">
        <f t="shared" si="15"/>
        <v>0.98616475000000003</v>
      </c>
      <c r="F312" s="25">
        <v>0</v>
      </c>
      <c r="G312" s="25">
        <v>0</v>
      </c>
      <c r="H312" s="13">
        <v>0</v>
      </c>
      <c r="I312" s="31">
        <v>2600000</v>
      </c>
      <c r="J312" s="25">
        <v>2564028.35</v>
      </c>
      <c r="K312" s="13">
        <f t="shared" si="17"/>
        <v>0.98616475000000003</v>
      </c>
    </row>
    <row r="313" spans="1:11" ht="51.75" x14ac:dyDescent="0.25">
      <c r="A313" s="21" t="s">
        <v>466</v>
      </c>
      <c r="B313" s="29" t="s">
        <v>512</v>
      </c>
      <c r="C313" s="25">
        <v>2600000</v>
      </c>
      <c r="D313" s="25">
        <v>2564028.35</v>
      </c>
      <c r="E313" s="13">
        <f t="shared" si="15"/>
        <v>0.98616475000000003</v>
      </c>
      <c r="F313" s="25">
        <v>0</v>
      </c>
      <c r="G313" s="25">
        <v>0</v>
      </c>
      <c r="H313" s="13">
        <v>0</v>
      </c>
      <c r="I313" s="31">
        <v>2600000</v>
      </c>
      <c r="J313" s="25">
        <v>2564028.35</v>
      </c>
      <c r="K313" s="13">
        <f t="shared" si="17"/>
        <v>0.98616475000000003</v>
      </c>
    </row>
    <row r="314" spans="1:11" x14ac:dyDescent="0.25">
      <c r="A314" s="21" t="s">
        <v>513</v>
      </c>
      <c r="B314" s="29" t="s">
        <v>514</v>
      </c>
      <c r="C314" s="25">
        <v>13203739</v>
      </c>
      <c r="D314" s="25">
        <v>1825591.92</v>
      </c>
      <c r="E314" s="13">
        <f t="shared" si="15"/>
        <v>0.13826325406765461</v>
      </c>
      <c r="F314" s="25">
        <v>0</v>
      </c>
      <c r="G314" s="25">
        <v>0</v>
      </c>
      <c r="H314" s="13">
        <v>0</v>
      </c>
      <c r="I314" s="31">
        <v>13203739</v>
      </c>
      <c r="J314" s="25">
        <v>1825591.92</v>
      </c>
      <c r="K314" s="13">
        <f t="shared" si="17"/>
        <v>0.13826325406765461</v>
      </c>
    </row>
    <row r="315" spans="1:11" ht="26.25" x14ac:dyDescent="0.25">
      <c r="A315" s="21" t="s">
        <v>324</v>
      </c>
      <c r="B315" s="29" t="s">
        <v>515</v>
      </c>
      <c r="C315" s="25">
        <v>13203739</v>
      </c>
      <c r="D315" s="25">
        <v>1825591.92</v>
      </c>
      <c r="E315" s="13">
        <f t="shared" si="15"/>
        <v>0.13826325406765461</v>
      </c>
      <c r="F315" s="25">
        <v>0</v>
      </c>
      <c r="G315" s="25">
        <v>0</v>
      </c>
      <c r="H315" s="13">
        <v>0</v>
      </c>
      <c r="I315" s="31">
        <v>13203739</v>
      </c>
      <c r="J315" s="25">
        <v>1825591.92</v>
      </c>
      <c r="K315" s="13">
        <f t="shared" si="17"/>
        <v>0.13826325406765461</v>
      </c>
    </row>
    <row r="316" spans="1:11" ht="39" x14ac:dyDescent="0.25">
      <c r="A316" s="21" t="s">
        <v>326</v>
      </c>
      <c r="B316" s="29" t="s">
        <v>516</v>
      </c>
      <c r="C316" s="25">
        <v>13203739</v>
      </c>
      <c r="D316" s="25">
        <v>1825591.92</v>
      </c>
      <c r="E316" s="13">
        <f t="shared" si="15"/>
        <v>0.13826325406765461</v>
      </c>
      <c r="F316" s="25">
        <v>0</v>
      </c>
      <c r="G316" s="25">
        <v>0</v>
      </c>
      <c r="H316" s="13">
        <v>0</v>
      </c>
      <c r="I316" s="31">
        <v>13203739</v>
      </c>
      <c r="J316" s="25">
        <v>1825591.92</v>
      </c>
      <c r="K316" s="13">
        <f t="shared" si="17"/>
        <v>0.13826325406765461</v>
      </c>
    </row>
    <row r="317" spans="1:11" x14ac:dyDescent="0.25">
      <c r="A317" s="21" t="s">
        <v>328</v>
      </c>
      <c r="B317" s="29" t="s">
        <v>517</v>
      </c>
      <c r="C317" s="25">
        <v>13203739</v>
      </c>
      <c r="D317" s="25">
        <v>1825591.92</v>
      </c>
      <c r="E317" s="13">
        <f t="shared" si="15"/>
        <v>0.13826325406765461</v>
      </c>
      <c r="F317" s="25">
        <v>0</v>
      </c>
      <c r="G317" s="25">
        <v>0</v>
      </c>
      <c r="H317" s="13">
        <v>0</v>
      </c>
      <c r="I317" s="31">
        <v>13203739</v>
      </c>
      <c r="J317" s="25">
        <v>1825591.92</v>
      </c>
      <c r="K317" s="13">
        <f t="shared" si="17"/>
        <v>0.13826325406765461</v>
      </c>
    </row>
    <row r="318" spans="1:11" ht="26.25" x14ac:dyDescent="0.25">
      <c r="A318" s="21" t="s">
        <v>518</v>
      </c>
      <c r="B318" s="29" t="s">
        <v>519</v>
      </c>
      <c r="C318" s="25">
        <v>38080577.149999999</v>
      </c>
      <c r="D318" s="25">
        <v>5061910.59</v>
      </c>
      <c r="E318" s="13">
        <f t="shared" si="15"/>
        <v>0.13292630965284621</v>
      </c>
      <c r="F318" s="25">
        <v>0</v>
      </c>
      <c r="G318" s="25">
        <v>0</v>
      </c>
      <c r="H318" s="13">
        <v>0</v>
      </c>
      <c r="I318" s="31">
        <v>38080577.149999999</v>
      </c>
      <c r="J318" s="25">
        <v>5061910.59</v>
      </c>
      <c r="K318" s="13">
        <f t="shared" si="17"/>
        <v>0.13292630965284621</v>
      </c>
    </row>
    <row r="319" spans="1:11" ht="26.25" x14ac:dyDescent="0.25">
      <c r="A319" s="21" t="s">
        <v>324</v>
      </c>
      <c r="B319" s="29" t="s">
        <v>520</v>
      </c>
      <c r="C319" s="25">
        <v>38080577.149999999</v>
      </c>
      <c r="D319" s="25">
        <v>5061910.59</v>
      </c>
      <c r="E319" s="13">
        <f t="shared" si="15"/>
        <v>0.13292630965284621</v>
      </c>
      <c r="F319" s="25">
        <v>0</v>
      </c>
      <c r="G319" s="25">
        <v>0</v>
      </c>
      <c r="H319" s="13">
        <v>0</v>
      </c>
      <c r="I319" s="31">
        <v>38080577.149999999</v>
      </c>
      <c r="J319" s="25">
        <v>5061910.59</v>
      </c>
      <c r="K319" s="13">
        <f t="shared" si="17"/>
        <v>0.13292630965284621</v>
      </c>
    </row>
    <row r="320" spans="1:11" ht="39" x14ac:dyDescent="0.25">
      <c r="A320" s="21" t="s">
        <v>326</v>
      </c>
      <c r="B320" s="29" t="s">
        <v>521</v>
      </c>
      <c r="C320" s="25">
        <v>38080577.149999999</v>
      </c>
      <c r="D320" s="25">
        <v>5061910.59</v>
      </c>
      <c r="E320" s="13">
        <f t="shared" si="15"/>
        <v>0.13292630965284621</v>
      </c>
      <c r="F320" s="25">
        <v>0</v>
      </c>
      <c r="G320" s="25">
        <v>0</v>
      </c>
      <c r="H320" s="13">
        <v>0</v>
      </c>
      <c r="I320" s="31">
        <v>38080577.149999999</v>
      </c>
      <c r="J320" s="25">
        <v>5061910.59</v>
      </c>
      <c r="K320" s="13">
        <f t="shared" si="17"/>
        <v>0.13292630965284621</v>
      </c>
    </row>
    <row r="321" spans="1:11" x14ac:dyDescent="0.25">
      <c r="A321" s="21" t="s">
        <v>328</v>
      </c>
      <c r="B321" s="29" t="s">
        <v>522</v>
      </c>
      <c r="C321" s="25">
        <v>38080577.149999999</v>
      </c>
      <c r="D321" s="25">
        <v>5061910.59</v>
      </c>
      <c r="E321" s="13">
        <f t="shared" si="15"/>
        <v>0.13292630965284621</v>
      </c>
      <c r="F321" s="25">
        <v>0</v>
      </c>
      <c r="G321" s="25">
        <v>0</v>
      </c>
      <c r="H321" s="13">
        <v>0</v>
      </c>
      <c r="I321" s="31">
        <v>38080577.149999999</v>
      </c>
      <c r="J321" s="25">
        <v>5061910.59</v>
      </c>
      <c r="K321" s="13">
        <f t="shared" si="17"/>
        <v>0.13292630965284621</v>
      </c>
    </row>
    <row r="322" spans="1:11" x14ac:dyDescent="0.25">
      <c r="A322" s="21" t="s">
        <v>523</v>
      </c>
      <c r="B322" s="29" t="s">
        <v>524</v>
      </c>
      <c r="C322" s="25">
        <v>376712121.83999997</v>
      </c>
      <c r="D322" s="25">
        <v>76755438.930000007</v>
      </c>
      <c r="E322" s="13">
        <f t="shared" si="15"/>
        <v>0.20375091344313087</v>
      </c>
      <c r="F322" s="25">
        <v>376602121.83999997</v>
      </c>
      <c r="G322" s="25">
        <v>76705438.930000007</v>
      </c>
      <c r="H322" s="13">
        <f t="shared" si="16"/>
        <v>0.2036776600068877</v>
      </c>
      <c r="I322" s="31">
        <v>110000</v>
      </c>
      <c r="J322" s="25">
        <v>50000</v>
      </c>
      <c r="K322" s="13">
        <f t="shared" si="17"/>
        <v>0.45454545454545453</v>
      </c>
    </row>
    <row r="323" spans="1:11" x14ac:dyDescent="0.25">
      <c r="A323" s="21" t="s">
        <v>525</v>
      </c>
      <c r="B323" s="29" t="s">
        <v>526</v>
      </c>
      <c r="C323" s="25">
        <v>63739300</v>
      </c>
      <c r="D323" s="25">
        <v>19194570.390000001</v>
      </c>
      <c r="E323" s="13">
        <f t="shared" si="15"/>
        <v>0.30114184482728867</v>
      </c>
      <c r="F323" s="25">
        <v>63739300</v>
      </c>
      <c r="G323" s="25">
        <v>19194570.390000001</v>
      </c>
      <c r="H323" s="13">
        <f t="shared" si="16"/>
        <v>0.30114184482728867</v>
      </c>
      <c r="I323" s="25">
        <v>0</v>
      </c>
      <c r="J323" s="25">
        <v>0</v>
      </c>
      <c r="K323" s="13">
        <v>0</v>
      </c>
    </row>
    <row r="324" spans="1:11" ht="64.5" x14ac:dyDescent="0.25">
      <c r="A324" s="21" t="s">
        <v>314</v>
      </c>
      <c r="B324" s="29" t="s">
        <v>527</v>
      </c>
      <c r="C324" s="25">
        <v>43320200</v>
      </c>
      <c r="D324" s="25">
        <v>13189025.84</v>
      </c>
      <c r="E324" s="13">
        <f t="shared" si="15"/>
        <v>0.30445440787438655</v>
      </c>
      <c r="F324" s="25">
        <v>43320200</v>
      </c>
      <c r="G324" s="25">
        <v>13189025.84</v>
      </c>
      <c r="H324" s="13">
        <f t="shared" si="16"/>
        <v>0.30445440787438655</v>
      </c>
      <c r="I324" s="25">
        <v>0</v>
      </c>
      <c r="J324" s="25">
        <v>0</v>
      </c>
      <c r="K324" s="13">
        <v>0</v>
      </c>
    </row>
    <row r="325" spans="1:11" ht="26.25" x14ac:dyDescent="0.25">
      <c r="A325" s="21" t="s">
        <v>424</v>
      </c>
      <c r="B325" s="29" t="s">
        <v>528</v>
      </c>
      <c r="C325" s="25">
        <v>43320200</v>
      </c>
      <c r="D325" s="25">
        <v>13189025.84</v>
      </c>
      <c r="E325" s="13">
        <f t="shared" si="15"/>
        <v>0.30445440787438655</v>
      </c>
      <c r="F325" s="25">
        <v>43320200</v>
      </c>
      <c r="G325" s="25">
        <v>13189025.84</v>
      </c>
      <c r="H325" s="13">
        <f t="shared" si="16"/>
        <v>0.30445440787438655</v>
      </c>
      <c r="I325" s="25">
        <v>0</v>
      </c>
      <c r="J325" s="25">
        <v>0</v>
      </c>
      <c r="K325" s="13">
        <v>0</v>
      </c>
    </row>
    <row r="326" spans="1:11" x14ac:dyDescent="0.25">
      <c r="A326" s="21" t="s">
        <v>426</v>
      </c>
      <c r="B326" s="29" t="s">
        <v>529</v>
      </c>
      <c r="C326" s="25">
        <v>32930000</v>
      </c>
      <c r="D326" s="25">
        <v>9020567.6099999994</v>
      </c>
      <c r="E326" s="13">
        <f t="shared" si="15"/>
        <v>0.27393160066808381</v>
      </c>
      <c r="F326" s="25">
        <v>32930000</v>
      </c>
      <c r="G326" s="25">
        <v>9020567.6099999994</v>
      </c>
      <c r="H326" s="13">
        <f t="shared" si="16"/>
        <v>0.27393160066808381</v>
      </c>
      <c r="I326" s="25">
        <v>0</v>
      </c>
      <c r="J326" s="25">
        <v>0</v>
      </c>
      <c r="K326" s="13">
        <v>0</v>
      </c>
    </row>
    <row r="327" spans="1:11" ht="26.25" x14ac:dyDescent="0.25">
      <c r="A327" s="21" t="s">
        <v>428</v>
      </c>
      <c r="B327" s="29" t="s">
        <v>530</v>
      </c>
      <c r="C327" s="25">
        <v>445500</v>
      </c>
      <c r="D327" s="25">
        <v>0</v>
      </c>
      <c r="E327" s="13">
        <f t="shared" si="15"/>
        <v>0</v>
      </c>
      <c r="F327" s="25">
        <v>445500</v>
      </c>
      <c r="G327" s="25">
        <v>0</v>
      </c>
      <c r="H327" s="13">
        <f t="shared" si="16"/>
        <v>0</v>
      </c>
      <c r="I327" s="25">
        <v>0</v>
      </c>
      <c r="J327" s="25">
        <v>0</v>
      </c>
      <c r="K327" s="13">
        <v>0</v>
      </c>
    </row>
    <row r="328" spans="1:11" ht="39" x14ac:dyDescent="0.25">
      <c r="A328" s="21" t="s">
        <v>430</v>
      </c>
      <c r="B328" s="29" t="s">
        <v>531</v>
      </c>
      <c r="C328" s="25">
        <v>9944700</v>
      </c>
      <c r="D328" s="25">
        <v>4168458.23</v>
      </c>
      <c r="E328" s="13">
        <f t="shared" si="15"/>
        <v>0.41916379880740495</v>
      </c>
      <c r="F328" s="25">
        <v>9944700</v>
      </c>
      <c r="G328" s="25">
        <v>4168458.23</v>
      </c>
      <c r="H328" s="13">
        <f t="shared" si="16"/>
        <v>0.41916379880740495</v>
      </c>
      <c r="I328" s="25">
        <v>0</v>
      </c>
      <c r="J328" s="25">
        <v>0</v>
      </c>
      <c r="K328" s="13">
        <v>0</v>
      </c>
    </row>
    <row r="329" spans="1:11" ht="26.25" x14ac:dyDescent="0.25">
      <c r="A329" s="21" t="s">
        <v>324</v>
      </c>
      <c r="B329" s="29" t="s">
        <v>532</v>
      </c>
      <c r="C329" s="25">
        <v>20339272</v>
      </c>
      <c r="D329" s="25">
        <v>6004968.3499999996</v>
      </c>
      <c r="E329" s="13">
        <f t="shared" si="15"/>
        <v>0.29524008283088987</v>
      </c>
      <c r="F329" s="25">
        <v>20339272</v>
      </c>
      <c r="G329" s="25">
        <v>6004968.3499999996</v>
      </c>
      <c r="H329" s="13">
        <f t="shared" si="16"/>
        <v>0.29524008283088987</v>
      </c>
      <c r="I329" s="25">
        <v>0</v>
      </c>
      <c r="J329" s="25">
        <v>0</v>
      </c>
      <c r="K329" s="13">
        <v>0</v>
      </c>
    </row>
    <row r="330" spans="1:11" ht="39" x14ac:dyDescent="0.25">
      <c r="A330" s="21" t="s">
        <v>326</v>
      </c>
      <c r="B330" s="29" t="s">
        <v>533</v>
      </c>
      <c r="C330" s="25">
        <v>20339272</v>
      </c>
      <c r="D330" s="25">
        <v>6004968.3499999996</v>
      </c>
      <c r="E330" s="13">
        <f t="shared" si="15"/>
        <v>0.29524008283088987</v>
      </c>
      <c r="F330" s="25">
        <v>20339272</v>
      </c>
      <c r="G330" s="25">
        <v>6004968.3499999996</v>
      </c>
      <c r="H330" s="13">
        <f t="shared" si="16"/>
        <v>0.29524008283088987</v>
      </c>
      <c r="I330" s="25">
        <v>0</v>
      </c>
      <c r="J330" s="25">
        <v>0</v>
      </c>
      <c r="K330" s="13">
        <v>0</v>
      </c>
    </row>
    <row r="331" spans="1:11" x14ac:dyDescent="0.25">
      <c r="A331" s="21" t="s">
        <v>328</v>
      </c>
      <c r="B331" s="29" t="s">
        <v>534</v>
      </c>
      <c r="C331" s="25">
        <v>19188322</v>
      </c>
      <c r="D331" s="25">
        <v>5528899.4100000001</v>
      </c>
      <c r="E331" s="13">
        <f t="shared" ref="E331:E394" si="18">D331/C331</f>
        <v>0.28813876533862626</v>
      </c>
      <c r="F331" s="25">
        <v>19188322</v>
      </c>
      <c r="G331" s="25">
        <v>5528899.4100000001</v>
      </c>
      <c r="H331" s="13">
        <f t="shared" ref="H331:H394" si="19">G331/F331</f>
        <v>0.28813876533862626</v>
      </c>
      <c r="I331" s="25">
        <v>0</v>
      </c>
      <c r="J331" s="25">
        <v>0</v>
      </c>
      <c r="K331" s="13">
        <v>0</v>
      </c>
    </row>
    <row r="332" spans="1:11" x14ac:dyDescent="0.25">
      <c r="A332" s="21" t="s">
        <v>350</v>
      </c>
      <c r="B332" s="29" t="s">
        <v>535</v>
      </c>
      <c r="C332" s="25">
        <v>1150950</v>
      </c>
      <c r="D332" s="25">
        <v>476068.94</v>
      </c>
      <c r="E332" s="13">
        <f t="shared" si="18"/>
        <v>0.41363129588600722</v>
      </c>
      <c r="F332" s="25">
        <v>1150950</v>
      </c>
      <c r="G332" s="25">
        <v>476068.94</v>
      </c>
      <c r="H332" s="13">
        <f t="shared" si="19"/>
        <v>0.41363129588600722</v>
      </c>
      <c r="I332" s="25">
        <v>0</v>
      </c>
      <c r="J332" s="25">
        <v>0</v>
      </c>
      <c r="K332" s="13">
        <v>0</v>
      </c>
    </row>
    <row r="333" spans="1:11" x14ac:dyDescent="0.25">
      <c r="A333" s="21" t="s">
        <v>352</v>
      </c>
      <c r="B333" s="29" t="s">
        <v>536</v>
      </c>
      <c r="C333" s="25">
        <v>79828</v>
      </c>
      <c r="D333" s="25">
        <v>576.20000000000005</v>
      </c>
      <c r="E333" s="13">
        <f t="shared" si="18"/>
        <v>7.2180187402916271E-3</v>
      </c>
      <c r="F333" s="25">
        <v>79828</v>
      </c>
      <c r="G333" s="25">
        <v>576.20000000000005</v>
      </c>
      <c r="H333" s="13">
        <f t="shared" si="19"/>
        <v>7.2180187402916271E-3</v>
      </c>
      <c r="I333" s="25">
        <v>0</v>
      </c>
      <c r="J333" s="25">
        <v>0</v>
      </c>
      <c r="K333" s="13">
        <v>0</v>
      </c>
    </row>
    <row r="334" spans="1:11" x14ac:dyDescent="0.25">
      <c r="A334" s="21" t="s">
        <v>358</v>
      </c>
      <c r="B334" s="29" t="s">
        <v>537</v>
      </c>
      <c r="C334" s="25">
        <v>79828</v>
      </c>
      <c r="D334" s="25">
        <v>576.20000000000005</v>
      </c>
      <c r="E334" s="13">
        <f t="shared" si="18"/>
        <v>7.2180187402916271E-3</v>
      </c>
      <c r="F334" s="25">
        <v>79828</v>
      </c>
      <c r="G334" s="25">
        <v>576.20000000000005</v>
      </c>
      <c r="H334" s="13">
        <f t="shared" si="19"/>
        <v>7.2180187402916271E-3</v>
      </c>
      <c r="I334" s="25">
        <v>0</v>
      </c>
      <c r="J334" s="25">
        <v>0</v>
      </c>
      <c r="K334" s="13">
        <v>0</v>
      </c>
    </row>
    <row r="335" spans="1:11" ht="26.25" x14ac:dyDescent="0.25">
      <c r="A335" s="21" t="s">
        <v>360</v>
      </c>
      <c r="B335" s="29" t="s">
        <v>538</v>
      </c>
      <c r="C335" s="25">
        <v>78300</v>
      </c>
      <c r="D335" s="25">
        <v>194.2</v>
      </c>
      <c r="E335" s="13">
        <f t="shared" si="18"/>
        <v>2.4802043422733075E-3</v>
      </c>
      <c r="F335" s="25">
        <v>78300</v>
      </c>
      <c r="G335" s="25">
        <v>194.2</v>
      </c>
      <c r="H335" s="13">
        <f t="shared" si="19"/>
        <v>2.4802043422733075E-3</v>
      </c>
      <c r="I335" s="25">
        <v>0</v>
      </c>
      <c r="J335" s="25">
        <v>0</v>
      </c>
      <c r="K335" s="13">
        <v>0</v>
      </c>
    </row>
    <row r="336" spans="1:11" x14ac:dyDescent="0.25">
      <c r="A336" s="21" t="s">
        <v>364</v>
      </c>
      <c r="B336" s="29" t="s">
        <v>539</v>
      </c>
      <c r="C336" s="25">
        <v>1528</v>
      </c>
      <c r="D336" s="25">
        <v>382</v>
      </c>
      <c r="E336" s="13">
        <f t="shared" si="18"/>
        <v>0.25</v>
      </c>
      <c r="F336" s="25">
        <v>1528</v>
      </c>
      <c r="G336" s="25">
        <v>382</v>
      </c>
      <c r="H336" s="13">
        <f t="shared" si="19"/>
        <v>0.25</v>
      </c>
      <c r="I336" s="25">
        <v>0</v>
      </c>
      <c r="J336" s="25">
        <v>0</v>
      </c>
      <c r="K336" s="13">
        <v>0</v>
      </c>
    </row>
    <row r="337" spans="1:11" x14ac:dyDescent="0.25">
      <c r="A337" s="21" t="s">
        <v>540</v>
      </c>
      <c r="B337" s="29" t="s">
        <v>541</v>
      </c>
      <c r="C337" s="25">
        <v>257467816.36000001</v>
      </c>
      <c r="D337" s="25">
        <v>45495306.079999998</v>
      </c>
      <c r="E337" s="13">
        <f t="shared" si="18"/>
        <v>0.17670288552254218</v>
      </c>
      <c r="F337" s="25">
        <v>257467816.36000001</v>
      </c>
      <c r="G337" s="25">
        <v>45495306.079999998</v>
      </c>
      <c r="H337" s="13">
        <f t="shared" si="19"/>
        <v>0.17670288552254218</v>
      </c>
      <c r="I337" s="25">
        <v>0</v>
      </c>
      <c r="J337" s="25">
        <v>0</v>
      </c>
      <c r="K337" s="13">
        <v>0</v>
      </c>
    </row>
    <row r="338" spans="1:11" ht="64.5" x14ac:dyDescent="0.25">
      <c r="A338" s="21" t="s">
        <v>314</v>
      </c>
      <c r="B338" s="29" t="s">
        <v>542</v>
      </c>
      <c r="C338" s="25">
        <v>84490003.400000006</v>
      </c>
      <c r="D338" s="25">
        <v>17684128.34</v>
      </c>
      <c r="E338" s="13">
        <f t="shared" si="18"/>
        <v>0.20930438665362863</v>
      </c>
      <c r="F338" s="25">
        <v>84490003.400000006</v>
      </c>
      <c r="G338" s="25">
        <v>17684128.34</v>
      </c>
      <c r="H338" s="13">
        <f t="shared" si="19"/>
        <v>0.20930438665362863</v>
      </c>
      <c r="I338" s="25">
        <v>0</v>
      </c>
      <c r="J338" s="25">
        <v>0</v>
      </c>
      <c r="K338" s="13">
        <v>0</v>
      </c>
    </row>
    <row r="339" spans="1:11" ht="26.25" x14ac:dyDescent="0.25">
      <c r="A339" s="21" t="s">
        <v>424</v>
      </c>
      <c r="B339" s="29" t="s">
        <v>543</v>
      </c>
      <c r="C339" s="25">
        <v>84490003.400000006</v>
      </c>
      <c r="D339" s="25">
        <v>17684128.34</v>
      </c>
      <c r="E339" s="13">
        <f t="shared" si="18"/>
        <v>0.20930438665362863</v>
      </c>
      <c r="F339" s="25">
        <v>84490003.400000006</v>
      </c>
      <c r="G339" s="25">
        <v>17684128.34</v>
      </c>
      <c r="H339" s="13">
        <f t="shared" si="19"/>
        <v>0.20930438665362863</v>
      </c>
      <c r="I339" s="25">
        <v>0</v>
      </c>
      <c r="J339" s="25">
        <v>0</v>
      </c>
      <c r="K339" s="13">
        <v>0</v>
      </c>
    </row>
    <row r="340" spans="1:11" x14ac:dyDescent="0.25">
      <c r="A340" s="21" t="s">
        <v>426</v>
      </c>
      <c r="B340" s="29" t="s">
        <v>544</v>
      </c>
      <c r="C340" s="25">
        <v>63853310.119999997</v>
      </c>
      <c r="D340" s="25">
        <v>13929293.060000001</v>
      </c>
      <c r="E340" s="13">
        <f t="shared" si="18"/>
        <v>0.21814519926723575</v>
      </c>
      <c r="F340" s="25">
        <v>63853310.119999997</v>
      </c>
      <c r="G340" s="25">
        <v>13929293.060000001</v>
      </c>
      <c r="H340" s="13">
        <f t="shared" si="19"/>
        <v>0.21814519926723575</v>
      </c>
      <c r="I340" s="25">
        <v>0</v>
      </c>
      <c r="J340" s="25">
        <v>0</v>
      </c>
      <c r="K340" s="13">
        <v>0</v>
      </c>
    </row>
    <row r="341" spans="1:11" ht="26.25" x14ac:dyDescent="0.25">
      <c r="A341" s="21" t="s">
        <v>428</v>
      </c>
      <c r="B341" s="29" t="s">
        <v>545</v>
      </c>
      <c r="C341" s="25">
        <v>1369026</v>
      </c>
      <c r="D341" s="25">
        <v>81572</v>
      </c>
      <c r="E341" s="13">
        <f t="shared" si="18"/>
        <v>5.9583966995513597E-2</v>
      </c>
      <c r="F341" s="25">
        <v>1369026</v>
      </c>
      <c r="G341" s="25">
        <v>81572</v>
      </c>
      <c r="H341" s="13">
        <f t="shared" si="19"/>
        <v>5.9583966995513597E-2</v>
      </c>
      <c r="I341" s="25">
        <v>0</v>
      </c>
      <c r="J341" s="25">
        <v>0</v>
      </c>
      <c r="K341" s="13">
        <v>0</v>
      </c>
    </row>
    <row r="342" spans="1:11" x14ac:dyDescent="0.25">
      <c r="A342" s="21" t="s">
        <v>485</v>
      </c>
      <c r="B342" s="29" t="s">
        <v>546</v>
      </c>
      <c r="C342" s="25">
        <v>120000</v>
      </c>
      <c r="D342" s="25">
        <v>0</v>
      </c>
      <c r="E342" s="13">
        <f t="shared" si="18"/>
        <v>0</v>
      </c>
      <c r="F342" s="25">
        <v>120000</v>
      </c>
      <c r="G342" s="25">
        <v>0</v>
      </c>
      <c r="H342" s="13">
        <f t="shared" si="19"/>
        <v>0</v>
      </c>
      <c r="I342" s="25">
        <v>0</v>
      </c>
      <c r="J342" s="25">
        <v>0</v>
      </c>
      <c r="K342" s="13">
        <v>0</v>
      </c>
    </row>
    <row r="343" spans="1:11" ht="39" x14ac:dyDescent="0.25">
      <c r="A343" s="21" t="s">
        <v>430</v>
      </c>
      <c r="B343" s="29" t="s">
        <v>547</v>
      </c>
      <c r="C343" s="25">
        <v>19147667.280000001</v>
      </c>
      <c r="D343" s="25">
        <v>3673263.28</v>
      </c>
      <c r="E343" s="13">
        <f t="shared" si="18"/>
        <v>0.19183868333855861</v>
      </c>
      <c r="F343" s="25">
        <v>19147667.280000001</v>
      </c>
      <c r="G343" s="25">
        <v>3673263.28</v>
      </c>
      <c r="H343" s="13">
        <f t="shared" si="19"/>
        <v>0.19183868333855861</v>
      </c>
      <c r="I343" s="25">
        <v>0</v>
      </c>
      <c r="J343" s="25">
        <v>0</v>
      </c>
      <c r="K343" s="13">
        <v>0</v>
      </c>
    </row>
    <row r="344" spans="1:11" ht="26.25" x14ac:dyDescent="0.25">
      <c r="A344" s="21" t="s">
        <v>324</v>
      </c>
      <c r="B344" s="29" t="s">
        <v>548</v>
      </c>
      <c r="C344" s="25">
        <v>94634638.719999999</v>
      </c>
      <c r="D344" s="25">
        <v>2591749.9900000002</v>
      </c>
      <c r="E344" s="13">
        <f t="shared" si="18"/>
        <v>2.7386906370175237E-2</v>
      </c>
      <c r="F344" s="25">
        <v>94634638.719999999</v>
      </c>
      <c r="G344" s="25">
        <v>2591749.9900000002</v>
      </c>
      <c r="H344" s="13">
        <f t="shared" si="19"/>
        <v>2.7386906370175237E-2</v>
      </c>
      <c r="I344" s="25">
        <v>0</v>
      </c>
      <c r="J344" s="25">
        <v>0</v>
      </c>
      <c r="K344" s="13">
        <v>0</v>
      </c>
    </row>
    <row r="345" spans="1:11" ht="39" x14ac:dyDescent="0.25">
      <c r="A345" s="21" t="s">
        <v>326</v>
      </c>
      <c r="B345" s="29" t="s">
        <v>549</v>
      </c>
      <c r="C345" s="25">
        <v>94634638.719999999</v>
      </c>
      <c r="D345" s="25">
        <v>2591749.9900000002</v>
      </c>
      <c r="E345" s="13">
        <f t="shared" si="18"/>
        <v>2.7386906370175237E-2</v>
      </c>
      <c r="F345" s="25">
        <v>94634638.719999999</v>
      </c>
      <c r="G345" s="25">
        <v>2591749.9900000002</v>
      </c>
      <c r="H345" s="13">
        <f t="shared" si="19"/>
        <v>2.7386906370175237E-2</v>
      </c>
      <c r="I345" s="25">
        <v>0</v>
      </c>
      <c r="J345" s="25">
        <v>0</v>
      </c>
      <c r="K345" s="13">
        <v>0</v>
      </c>
    </row>
    <row r="346" spans="1:11" ht="39" x14ac:dyDescent="0.25">
      <c r="A346" s="21" t="s">
        <v>550</v>
      </c>
      <c r="B346" s="29" t="s">
        <v>551</v>
      </c>
      <c r="C346" s="25">
        <v>58383410</v>
      </c>
      <c r="D346" s="25">
        <v>0</v>
      </c>
      <c r="E346" s="13">
        <f t="shared" si="18"/>
        <v>0</v>
      </c>
      <c r="F346" s="25">
        <v>58383410</v>
      </c>
      <c r="G346" s="25">
        <v>0</v>
      </c>
      <c r="H346" s="13">
        <f t="shared" si="19"/>
        <v>0</v>
      </c>
      <c r="I346" s="25">
        <v>0</v>
      </c>
      <c r="J346" s="25">
        <v>0</v>
      </c>
      <c r="K346" s="13">
        <v>0</v>
      </c>
    </row>
    <row r="347" spans="1:11" x14ac:dyDescent="0.25">
      <c r="A347" s="21" t="s">
        <v>328</v>
      </c>
      <c r="B347" s="29" t="s">
        <v>552</v>
      </c>
      <c r="C347" s="25">
        <v>33883438.719999999</v>
      </c>
      <c r="D347" s="25">
        <v>1281488.54</v>
      </c>
      <c r="E347" s="13">
        <f t="shared" si="18"/>
        <v>3.7820498403061731E-2</v>
      </c>
      <c r="F347" s="25">
        <v>33883438.719999999</v>
      </c>
      <c r="G347" s="25">
        <v>1281488.54</v>
      </c>
      <c r="H347" s="13">
        <f t="shared" si="19"/>
        <v>3.7820498403061731E-2</v>
      </c>
      <c r="I347" s="25">
        <v>0</v>
      </c>
      <c r="J347" s="25">
        <v>0</v>
      </c>
      <c r="K347" s="13">
        <v>0</v>
      </c>
    </row>
    <row r="348" spans="1:11" x14ac:dyDescent="0.25">
      <c r="A348" s="21" t="s">
        <v>350</v>
      </c>
      <c r="B348" s="29" t="s">
        <v>553</v>
      </c>
      <c r="C348" s="25">
        <v>2367790</v>
      </c>
      <c r="D348" s="25">
        <v>1310261.45</v>
      </c>
      <c r="E348" s="13">
        <f t="shared" si="18"/>
        <v>0.55336894319175267</v>
      </c>
      <c r="F348" s="25">
        <v>2367790</v>
      </c>
      <c r="G348" s="25">
        <v>1310261.45</v>
      </c>
      <c r="H348" s="13">
        <f t="shared" si="19"/>
        <v>0.55336894319175267</v>
      </c>
      <c r="I348" s="25">
        <v>0</v>
      </c>
      <c r="J348" s="25">
        <v>0</v>
      </c>
      <c r="K348" s="13">
        <v>0</v>
      </c>
    </row>
    <row r="349" spans="1:11" ht="26.25" x14ac:dyDescent="0.25">
      <c r="A349" s="21" t="s">
        <v>401</v>
      </c>
      <c r="B349" s="29" t="s">
        <v>554</v>
      </c>
      <c r="C349" s="25">
        <v>229790.11</v>
      </c>
      <c r="D349" s="25">
        <v>229790.11</v>
      </c>
      <c r="E349" s="13">
        <f t="shared" si="18"/>
        <v>1</v>
      </c>
      <c r="F349" s="25">
        <v>229790.11</v>
      </c>
      <c r="G349" s="25">
        <v>229790.11</v>
      </c>
      <c r="H349" s="13">
        <f t="shared" si="19"/>
        <v>1</v>
      </c>
      <c r="I349" s="25">
        <v>0</v>
      </c>
      <c r="J349" s="25">
        <v>0</v>
      </c>
      <c r="K349" s="13">
        <v>0</v>
      </c>
    </row>
    <row r="350" spans="1:11" ht="26.25" x14ac:dyDescent="0.25">
      <c r="A350" s="21" t="s">
        <v>403</v>
      </c>
      <c r="B350" s="29" t="s">
        <v>555</v>
      </c>
      <c r="C350" s="25">
        <v>229790.11</v>
      </c>
      <c r="D350" s="25">
        <v>229790.11</v>
      </c>
      <c r="E350" s="13">
        <f t="shared" si="18"/>
        <v>1</v>
      </c>
      <c r="F350" s="25">
        <v>229790.11</v>
      </c>
      <c r="G350" s="25">
        <v>229790.11</v>
      </c>
      <c r="H350" s="13">
        <f t="shared" si="19"/>
        <v>1</v>
      </c>
      <c r="I350" s="25">
        <v>0</v>
      </c>
      <c r="J350" s="25">
        <v>0</v>
      </c>
      <c r="K350" s="13">
        <v>0</v>
      </c>
    </row>
    <row r="351" spans="1:11" ht="39" x14ac:dyDescent="0.25">
      <c r="A351" s="21" t="s">
        <v>405</v>
      </c>
      <c r="B351" s="29" t="s">
        <v>556</v>
      </c>
      <c r="C351" s="25">
        <v>229790.11</v>
      </c>
      <c r="D351" s="25">
        <v>229790.11</v>
      </c>
      <c r="E351" s="13">
        <f t="shared" si="18"/>
        <v>1</v>
      </c>
      <c r="F351" s="25">
        <v>229790.11</v>
      </c>
      <c r="G351" s="25">
        <v>229790.11</v>
      </c>
      <c r="H351" s="13">
        <f t="shared" si="19"/>
        <v>1</v>
      </c>
      <c r="I351" s="25">
        <v>0</v>
      </c>
      <c r="J351" s="25">
        <v>0</v>
      </c>
      <c r="K351" s="13">
        <v>0</v>
      </c>
    </row>
    <row r="352" spans="1:11" ht="26.25" x14ac:dyDescent="0.25">
      <c r="A352" s="21" t="s">
        <v>557</v>
      </c>
      <c r="B352" s="29" t="s">
        <v>558</v>
      </c>
      <c r="C352" s="25">
        <v>77836425.120000005</v>
      </c>
      <c r="D352" s="25">
        <v>24985981.670000002</v>
      </c>
      <c r="E352" s="13">
        <f t="shared" si="18"/>
        <v>0.32100628505843176</v>
      </c>
      <c r="F352" s="25">
        <v>77836425.120000005</v>
      </c>
      <c r="G352" s="25">
        <v>24985981.670000002</v>
      </c>
      <c r="H352" s="13">
        <f t="shared" si="19"/>
        <v>0.32100628505843176</v>
      </c>
      <c r="I352" s="25">
        <v>0</v>
      </c>
      <c r="J352" s="25">
        <v>0</v>
      </c>
      <c r="K352" s="13">
        <v>0</v>
      </c>
    </row>
    <row r="353" spans="1:11" x14ac:dyDescent="0.25">
      <c r="A353" s="21" t="s">
        <v>559</v>
      </c>
      <c r="B353" s="29" t="s">
        <v>560</v>
      </c>
      <c r="C353" s="25">
        <v>77836425.120000005</v>
      </c>
      <c r="D353" s="25">
        <v>24985981.670000002</v>
      </c>
      <c r="E353" s="13">
        <f t="shared" si="18"/>
        <v>0.32100628505843176</v>
      </c>
      <c r="F353" s="25">
        <v>77836425.120000005</v>
      </c>
      <c r="G353" s="25">
        <v>24985981.670000002</v>
      </c>
      <c r="H353" s="13">
        <f t="shared" si="19"/>
        <v>0.32100628505843176</v>
      </c>
      <c r="I353" s="25">
        <v>0</v>
      </c>
      <c r="J353" s="25">
        <v>0</v>
      </c>
      <c r="K353" s="13">
        <v>0</v>
      </c>
    </row>
    <row r="354" spans="1:11" ht="51.75" x14ac:dyDescent="0.25">
      <c r="A354" s="21" t="s">
        <v>561</v>
      </c>
      <c r="B354" s="29" t="s">
        <v>562</v>
      </c>
      <c r="C354" s="25">
        <v>76626425.120000005</v>
      </c>
      <c r="D354" s="25">
        <v>24950661.670000002</v>
      </c>
      <c r="E354" s="13">
        <f t="shared" si="18"/>
        <v>0.32561432470490803</v>
      </c>
      <c r="F354" s="25">
        <v>76626425.120000005</v>
      </c>
      <c r="G354" s="25">
        <v>24950661.670000002</v>
      </c>
      <c r="H354" s="13">
        <f t="shared" si="19"/>
        <v>0.32561432470490803</v>
      </c>
      <c r="I354" s="25">
        <v>0</v>
      </c>
      <c r="J354" s="25">
        <v>0</v>
      </c>
      <c r="K354" s="13">
        <v>0</v>
      </c>
    </row>
    <row r="355" spans="1:11" x14ac:dyDescent="0.25">
      <c r="A355" s="21" t="s">
        <v>563</v>
      </c>
      <c r="B355" s="29" t="s">
        <v>564</v>
      </c>
      <c r="C355" s="25">
        <v>1210000</v>
      </c>
      <c r="D355" s="25">
        <v>35320</v>
      </c>
      <c r="E355" s="13">
        <f t="shared" si="18"/>
        <v>2.91900826446281E-2</v>
      </c>
      <c r="F355" s="25">
        <v>1210000</v>
      </c>
      <c r="G355" s="25">
        <v>35320</v>
      </c>
      <c r="H355" s="13">
        <f t="shared" si="19"/>
        <v>2.91900826446281E-2</v>
      </c>
      <c r="I355" s="25">
        <v>0</v>
      </c>
      <c r="J355" s="25">
        <v>0</v>
      </c>
      <c r="K355" s="13">
        <v>0</v>
      </c>
    </row>
    <row r="356" spans="1:11" x14ac:dyDescent="0.25">
      <c r="A356" s="21" t="s">
        <v>352</v>
      </c>
      <c r="B356" s="29" t="s">
        <v>565</v>
      </c>
      <c r="C356" s="25">
        <v>276959.01</v>
      </c>
      <c r="D356" s="25">
        <v>3655.97</v>
      </c>
      <c r="E356" s="13">
        <f t="shared" si="18"/>
        <v>1.3200401026852313E-2</v>
      </c>
      <c r="F356" s="25">
        <v>276959.01</v>
      </c>
      <c r="G356" s="25">
        <v>3655.97</v>
      </c>
      <c r="H356" s="13">
        <f t="shared" si="19"/>
        <v>1.3200401026852313E-2</v>
      </c>
      <c r="I356" s="25">
        <v>0</v>
      </c>
      <c r="J356" s="25">
        <v>0</v>
      </c>
      <c r="K356" s="13">
        <v>0</v>
      </c>
    </row>
    <row r="357" spans="1:11" x14ac:dyDescent="0.25">
      <c r="A357" s="21" t="s">
        <v>358</v>
      </c>
      <c r="B357" s="29" t="s">
        <v>566</v>
      </c>
      <c r="C357" s="25">
        <v>276959.01</v>
      </c>
      <c r="D357" s="25">
        <v>3655.97</v>
      </c>
      <c r="E357" s="13">
        <f t="shared" si="18"/>
        <v>1.3200401026852313E-2</v>
      </c>
      <c r="F357" s="25">
        <v>276959.01</v>
      </c>
      <c r="G357" s="25">
        <v>3655.97</v>
      </c>
      <c r="H357" s="13">
        <f t="shared" si="19"/>
        <v>1.3200401026852313E-2</v>
      </c>
      <c r="I357" s="25">
        <v>0</v>
      </c>
      <c r="J357" s="25">
        <v>0</v>
      </c>
      <c r="K357" s="13">
        <v>0</v>
      </c>
    </row>
    <row r="358" spans="1:11" ht="26.25" x14ac:dyDescent="0.25">
      <c r="A358" s="21" t="s">
        <v>360</v>
      </c>
      <c r="B358" s="29" t="s">
        <v>567</v>
      </c>
      <c r="C358" s="25">
        <v>85907</v>
      </c>
      <c r="D358" s="25">
        <v>0</v>
      </c>
      <c r="E358" s="13">
        <f t="shared" si="18"/>
        <v>0</v>
      </c>
      <c r="F358" s="25">
        <v>85907</v>
      </c>
      <c r="G358" s="25">
        <v>0</v>
      </c>
      <c r="H358" s="13">
        <f t="shared" si="19"/>
        <v>0</v>
      </c>
      <c r="I358" s="25">
        <v>0</v>
      </c>
      <c r="J358" s="25">
        <v>0</v>
      </c>
      <c r="K358" s="13">
        <v>0</v>
      </c>
    </row>
    <row r="359" spans="1:11" x14ac:dyDescent="0.25">
      <c r="A359" s="21" t="s">
        <v>362</v>
      </c>
      <c r="B359" s="29" t="s">
        <v>568</v>
      </c>
      <c r="C359" s="25">
        <v>11052.01</v>
      </c>
      <c r="D359" s="25">
        <v>0</v>
      </c>
      <c r="E359" s="13">
        <f t="shared" si="18"/>
        <v>0</v>
      </c>
      <c r="F359" s="25">
        <v>11052.01</v>
      </c>
      <c r="G359" s="25">
        <v>0</v>
      </c>
      <c r="H359" s="13">
        <f t="shared" si="19"/>
        <v>0</v>
      </c>
      <c r="I359" s="25">
        <v>0</v>
      </c>
      <c r="J359" s="25">
        <v>0</v>
      </c>
      <c r="K359" s="13">
        <v>0</v>
      </c>
    </row>
    <row r="360" spans="1:11" x14ac:dyDescent="0.25">
      <c r="A360" s="21" t="s">
        <v>364</v>
      </c>
      <c r="B360" s="29" t="s">
        <v>569</v>
      </c>
      <c r="C360" s="25">
        <v>180000</v>
      </c>
      <c r="D360" s="25">
        <v>3655.97</v>
      </c>
      <c r="E360" s="13">
        <f t="shared" si="18"/>
        <v>2.0310944444444444E-2</v>
      </c>
      <c r="F360" s="25">
        <v>180000</v>
      </c>
      <c r="G360" s="25">
        <v>3655.97</v>
      </c>
      <c r="H360" s="13">
        <f t="shared" si="19"/>
        <v>2.0310944444444444E-2</v>
      </c>
      <c r="I360" s="25">
        <v>0</v>
      </c>
      <c r="J360" s="25">
        <v>0</v>
      </c>
      <c r="K360" s="13">
        <v>0</v>
      </c>
    </row>
    <row r="361" spans="1:11" x14ac:dyDescent="0.25">
      <c r="A361" s="21" t="s">
        <v>570</v>
      </c>
      <c r="B361" s="29" t="s">
        <v>571</v>
      </c>
      <c r="C361" s="25">
        <v>19837759.609999999</v>
      </c>
      <c r="D361" s="25">
        <v>4905450.45</v>
      </c>
      <c r="E361" s="13">
        <f t="shared" si="18"/>
        <v>0.24727845010921576</v>
      </c>
      <c r="F361" s="25">
        <v>19837759.609999999</v>
      </c>
      <c r="G361" s="25">
        <v>4905450.45</v>
      </c>
      <c r="H361" s="13">
        <f t="shared" si="19"/>
        <v>0.24727845010921576</v>
      </c>
      <c r="I361" s="25">
        <v>0</v>
      </c>
      <c r="J361" s="25">
        <v>0</v>
      </c>
      <c r="K361" s="13">
        <v>0</v>
      </c>
    </row>
    <row r="362" spans="1:11" ht="26.25" x14ac:dyDescent="0.25">
      <c r="A362" s="21" t="s">
        <v>557</v>
      </c>
      <c r="B362" s="29" t="s">
        <v>572</v>
      </c>
      <c r="C362" s="25">
        <v>19837759.609999999</v>
      </c>
      <c r="D362" s="25">
        <v>4905450.45</v>
      </c>
      <c r="E362" s="13">
        <f t="shared" si="18"/>
        <v>0.24727845010921576</v>
      </c>
      <c r="F362" s="25">
        <v>19837759.609999999</v>
      </c>
      <c r="G362" s="25">
        <v>4905450.45</v>
      </c>
      <c r="H362" s="13">
        <f t="shared" si="19"/>
        <v>0.24727845010921576</v>
      </c>
      <c r="I362" s="25">
        <v>0</v>
      </c>
      <c r="J362" s="25">
        <v>0</v>
      </c>
      <c r="K362" s="13">
        <v>0</v>
      </c>
    </row>
    <row r="363" spans="1:11" x14ac:dyDescent="0.25">
      <c r="A363" s="21" t="s">
        <v>559</v>
      </c>
      <c r="B363" s="29" t="s">
        <v>573</v>
      </c>
      <c r="C363" s="25">
        <v>19837759.609999999</v>
      </c>
      <c r="D363" s="25">
        <v>4905450.45</v>
      </c>
      <c r="E363" s="13">
        <f t="shared" si="18"/>
        <v>0.24727845010921576</v>
      </c>
      <c r="F363" s="25">
        <v>19837759.609999999</v>
      </c>
      <c r="G363" s="25">
        <v>4905450.45</v>
      </c>
      <c r="H363" s="13">
        <f t="shared" si="19"/>
        <v>0.24727845010921576</v>
      </c>
      <c r="I363" s="25">
        <v>0</v>
      </c>
      <c r="J363" s="25">
        <v>0</v>
      </c>
      <c r="K363" s="13">
        <v>0</v>
      </c>
    </row>
    <row r="364" spans="1:11" ht="51.75" x14ac:dyDescent="0.25">
      <c r="A364" s="21" t="s">
        <v>561</v>
      </c>
      <c r="B364" s="29" t="s">
        <v>574</v>
      </c>
      <c r="C364" s="25">
        <v>19583759.609999999</v>
      </c>
      <c r="D364" s="25">
        <v>4820410.0599999996</v>
      </c>
      <c r="E364" s="13">
        <f t="shared" si="18"/>
        <v>0.24614324093002896</v>
      </c>
      <c r="F364" s="25">
        <v>19583759.609999999</v>
      </c>
      <c r="G364" s="25">
        <v>4820410.0599999996</v>
      </c>
      <c r="H364" s="13">
        <f t="shared" si="19"/>
        <v>0.24614324093002896</v>
      </c>
      <c r="I364" s="25">
        <v>0</v>
      </c>
      <c r="J364" s="25">
        <v>0</v>
      </c>
      <c r="K364" s="13">
        <v>0</v>
      </c>
    </row>
    <row r="365" spans="1:11" x14ac:dyDescent="0.25">
      <c r="A365" s="21" t="s">
        <v>563</v>
      </c>
      <c r="B365" s="29" t="s">
        <v>575</v>
      </c>
      <c r="C365" s="25">
        <v>254000</v>
      </c>
      <c r="D365" s="25">
        <v>85040.39</v>
      </c>
      <c r="E365" s="13">
        <f t="shared" si="18"/>
        <v>0.33480468503937005</v>
      </c>
      <c r="F365" s="25">
        <v>254000</v>
      </c>
      <c r="G365" s="25">
        <v>85040.39</v>
      </c>
      <c r="H365" s="13">
        <f t="shared" si="19"/>
        <v>0.33480468503937005</v>
      </c>
      <c r="I365" s="25">
        <v>0</v>
      </c>
      <c r="J365" s="25">
        <v>0</v>
      </c>
      <c r="K365" s="13">
        <v>0</v>
      </c>
    </row>
    <row r="366" spans="1:11" x14ac:dyDescent="0.25">
      <c r="A366" s="21" t="s">
        <v>576</v>
      </c>
      <c r="B366" s="29" t="s">
        <v>577</v>
      </c>
      <c r="C366" s="25">
        <v>2868400</v>
      </c>
      <c r="D366" s="25">
        <v>50000</v>
      </c>
      <c r="E366" s="13">
        <f t="shared" si="18"/>
        <v>1.7431320596848418E-2</v>
      </c>
      <c r="F366" s="25">
        <v>2758400</v>
      </c>
      <c r="G366" s="25">
        <v>0</v>
      </c>
      <c r="H366" s="13">
        <f t="shared" si="19"/>
        <v>0</v>
      </c>
      <c r="I366" s="31">
        <v>110000</v>
      </c>
      <c r="J366" s="25">
        <v>50000</v>
      </c>
      <c r="K366" s="13">
        <f t="shared" ref="K331:K394" si="20">J366/I366</f>
        <v>0.45454545454545453</v>
      </c>
    </row>
    <row r="367" spans="1:11" ht="64.5" x14ac:dyDescent="0.25">
      <c r="A367" s="21" t="s">
        <v>314</v>
      </c>
      <c r="B367" s="29" t="s">
        <v>578</v>
      </c>
      <c r="C367" s="25">
        <v>976100</v>
      </c>
      <c r="D367" s="25">
        <v>0</v>
      </c>
      <c r="E367" s="13">
        <f t="shared" si="18"/>
        <v>0</v>
      </c>
      <c r="F367" s="25">
        <v>976100</v>
      </c>
      <c r="G367" s="25">
        <v>0</v>
      </c>
      <c r="H367" s="13">
        <f t="shared" si="19"/>
        <v>0</v>
      </c>
      <c r="I367" s="25">
        <v>0</v>
      </c>
      <c r="J367" s="25">
        <v>0</v>
      </c>
      <c r="K367" s="13">
        <v>0</v>
      </c>
    </row>
    <row r="368" spans="1:11" ht="26.25" x14ac:dyDescent="0.25">
      <c r="A368" s="21" t="s">
        <v>424</v>
      </c>
      <c r="B368" s="29" t="s">
        <v>579</v>
      </c>
      <c r="C368" s="25">
        <v>976100</v>
      </c>
      <c r="D368" s="25">
        <v>0</v>
      </c>
      <c r="E368" s="13">
        <f t="shared" si="18"/>
        <v>0</v>
      </c>
      <c r="F368" s="25">
        <v>976100</v>
      </c>
      <c r="G368" s="25">
        <v>0</v>
      </c>
      <c r="H368" s="13">
        <f t="shared" si="19"/>
        <v>0</v>
      </c>
      <c r="I368" s="25">
        <v>0</v>
      </c>
      <c r="J368" s="25">
        <v>0</v>
      </c>
      <c r="K368" s="13">
        <v>0</v>
      </c>
    </row>
    <row r="369" spans="1:11" x14ac:dyDescent="0.25">
      <c r="A369" s="21" t="s">
        <v>426</v>
      </c>
      <c r="B369" s="29" t="s">
        <v>580</v>
      </c>
      <c r="C369" s="25">
        <v>749700</v>
      </c>
      <c r="D369" s="25">
        <v>0</v>
      </c>
      <c r="E369" s="13">
        <f t="shared" si="18"/>
        <v>0</v>
      </c>
      <c r="F369" s="25">
        <v>749700</v>
      </c>
      <c r="G369" s="25">
        <v>0</v>
      </c>
      <c r="H369" s="13">
        <f t="shared" si="19"/>
        <v>0</v>
      </c>
      <c r="I369" s="25">
        <v>0</v>
      </c>
      <c r="J369" s="25">
        <v>0</v>
      </c>
      <c r="K369" s="13">
        <v>0</v>
      </c>
    </row>
    <row r="370" spans="1:11" ht="39" x14ac:dyDescent="0.25">
      <c r="A370" s="21" t="s">
        <v>430</v>
      </c>
      <c r="B370" s="29" t="s">
        <v>581</v>
      </c>
      <c r="C370" s="25">
        <v>226400</v>
      </c>
      <c r="D370" s="25">
        <v>0</v>
      </c>
      <c r="E370" s="13">
        <f t="shared" si="18"/>
        <v>0</v>
      </c>
      <c r="F370" s="25">
        <v>226400</v>
      </c>
      <c r="G370" s="25">
        <v>0</v>
      </c>
      <c r="H370" s="13">
        <f t="shared" si="19"/>
        <v>0</v>
      </c>
      <c r="I370" s="25">
        <v>0</v>
      </c>
      <c r="J370" s="25">
        <v>0</v>
      </c>
      <c r="K370" s="13">
        <v>0</v>
      </c>
    </row>
    <row r="371" spans="1:11" ht="26.25" x14ac:dyDescent="0.25">
      <c r="A371" s="21" t="s">
        <v>324</v>
      </c>
      <c r="B371" s="29" t="s">
        <v>582</v>
      </c>
      <c r="C371" s="25">
        <v>337000</v>
      </c>
      <c r="D371" s="25">
        <v>50000</v>
      </c>
      <c r="E371" s="13">
        <f t="shared" si="18"/>
        <v>0.14836795252225518</v>
      </c>
      <c r="F371" s="25">
        <v>227000</v>
      </c>
      <c r="G371" s="25">
        <v>0</v>
      </c>
      <c r="H371" s="13">
        <f t="shared" si="19"/>
        <v>0</v>
      </c>
      <c r="I371" s="31">
        <v>110000</v>
      </c>
      <c r="J371" s="25">
        <v>50000</v>
      </c>
      <c r="K371" s="13">
        <f t="shared" si="20"/>
        <v>0.45454545454545453</v>
      </c>
    </row>
    <row r="372" spans="1:11" ht="39" x14ac:dyDescent="0.25">
      <c r="A372" s="21" t="s">
        <v>326</v>
      </c>
      <c r="B372" s="29" t="s">
        <v>583</v>
      </c>
      <c r="C372" s="25">
        <v>337000</v>
      </c>
      <c r="D372" s="25">
        <v>50000</v>
      </c>
      <c r="E372" s="13">
        <f t="shared" si="18"/>
        <v>0.14836795252225518</v>
      </c>
      <c r="F372" s="25">
        <v>227000</v>
      </c>
      <c r="G372" s="25">
        <v>0</v>
      </c>
      <c r="H372" s="13">
        <f t="shared" si="19"/>
        <v>0</v>
      </c>
      <c r="I372" s="31">
        <v>110000</v>
      </c>
      <c r="J372" s="25">
        <v>50000</v>
      </c>
      <c r="K372" s="13">
        <f t="shared" si="20"/>
        <v>0.45454545454545453</v>
      </c>
    </row>
    <row r="373" spans="1:11" x14ac:dyDescent="0.25">
      <c r="A373" s="21" t="s">
        <v>328</v>
      </c>
      <c r="B373" s="29" t="s">
        <v>584</v>
      </c>
      <c r="C373" s="25">
        <v>337000</v>
      </c>
      <c r="D373" s="25">
        <v>50000</v>
      </c>
      <c r="E373" s="13">
        <f t="shared" si="18"/>
        <v>0.14836795252225518</v>
      </c>
      <c r="F373" s="25">
        <v>227000</v>
      </c>
      <c r="G373" s="25">
        <v>0</v>
      </c>
      <c r="H373" s="13">
        <f t="shared" si="19"/>
        <v>0</v>
      </c>
      <c r="I373" s="31">
        <v>110000</v>
      </c>
      <c r="J373" s="25">
        <v>50000</v>
      </c>
      <c r="K373" s="13">
        <f t="shared" si="20"/>
        <v>0.45454545454545453</v>
      </c>
    </row>
    <row r="374" spans="1:11" ht="26.25" x14ac:dyDescent="0.25">
      <c r="A374" s="21" t="s">
        <v>401</v>
      </c>
      <c r="B374" s="29" t="s">
        <v>585</v>
      </c>
      <c r="C374" s="25">
        <v>64000</v>
      </c>
      <c r="D374" s="25">
        <v>0</v>
      </c>
      <c r="E374" s="13">
        <f t="shared" si="18"/>
        <v>0</v>
      </c>
      <c r="F374" s="25">
        <v>64000</v>
      </c>
      <c r="G374" s="25">
        <v>0</v>
      </c>
      <c r="H374" s="13">
        <f t="shared" si="19"/>
        <v>0</v>
      </c>
      <c r="I374" s="25">
        <v>0</v>
      </c>
      <c r="J374" s="25">
        <v>0</v>
      </c>
      <c r="K374" s="13">
        <v>0</v>
      </c>
    </row>
    <row r="375" spans="1:11" x14ac:dyDescent="0.25">
      <c r="A375" s="21" t="s">
        <v>586</v>
      </c>
      <c r="B375" s="29" t="s">
        <v>587</v>
      </c>
      <c r="C375" s="25">
        <v>64000</v>
      </c>
      <c r="D375" s="25">
        <v>0</v>
      </c>
      <c r="E375" s="13">
        <f t="shared" si="18"/>
        <v>0</v>
      </c>
      <c r="F375" s="25">
        <v>64000</v>
      </c>
      <c r="G375" s="25">
        <v>0</v>
      </c>
      <c r="H375" s="13">
        <f t="shared" si="19"/>
        <v>0</v>
      </c>
      <c r="I375" s="25">
        <v>0</v>
      </c>
      <c r="J375" s="25">
        <v>0</v>
      </c>
      <c r="K375" s="13">
        <v>0</v>
      </c>
    </row>
    <row r="376" spans="1:11" ht="26.25" x14ac:dyDescent="0.25">
      <c r="A376" s="21" t="s">
        <v>557</v>
      </c>
      <c r="B376" s="29" t="s">
        <v>588</v>
      </c>
      <c r="C376" s="25">
        <v>1491300</v>
      </c>
      <c r="D376" s="25">
        <v>0</v>
      </c>
      <c r="E376" s="13">
        <f t="shared" si="18"/>
        <v>0</v>
      </c>
      <c r="F376" s="25">
        <v>1491300</v>
      </c>
      <c r="G376" s="25">
        <v>0</v>
      </c>
      <c r="H376" s="13">
        <f t="shared" si="19"/>
        <v>0</v>
      </c>
      <c r="I376" s="25">
        <v>0</v>
      </c>
      <c r="J376" s="25">
        <v>0</v>
      </c>
      <c r="K376" s="13">
        <v>0</v>
      </c>
    </row>
    <row r="377" spans="1:11" x14ac:dyDescent="0.25">
      <c r="A377" s="21" t="s">
        <v>559</v>
      </c>
      <c r="B377" s="29" t="s">
        <v>589</v>
      </c>
      <c r="C377" s="25">
        <v>1491300</v>
      </c>
      <c r="D377" s="25">
        <v>0</v>
      </c>
      <c r="E377" s="13">
        <f t="shared" si="18"/>
        <v>0</v>
      </c>
      <c r="F377" s="25">
        <v>1491300</v>
      </c>
      <c r="G377" s="25">
        <v>0</v>
      </c>
      <c r="H377" s="13">
        <f t="shared" si="19"/>
        <v>0</v>
      </c>
      <c r="I377" s="25">
        <v>0</v>
      </c>
      <c r="J377" s="25">
        <v>0</v>
      </c>
      <c r="K377" s="13">
        <v>0</v>
      </c>
    </row>
    <row r="378" spans="1:11" ht="51.75" x14ac:dyDescent="0.25">
      <c r="A378" s="21" t="s">
        <v>561</v>
      </c>
      <c r="B378" s="29" t="s">
        <v>590</v>
      </c>
      <c r="C378" s="25">
        <v>1491300</v>
      </c>
      <c r="D378" s="25">
        <v>0</v>
      </c>
      <c r="E378" s="13">
        <f t="shared" si="18"/>
        <v>0</v>
      </c>
      <c r="F378" s="25">
        <v>1491300</v>
      </c>
      <c r="G378" s="25">
        <v>0</v>
      </c>
      <c r="H378" s="13">
        <f t="shared" si="19"/>
        <v>0</v>
      </c>
      <c r="I378" s="25">
        <v>0</v>
      </c>
      <c r="J378" s="25">
        <v>0</v>
      </c>
      <c r="K378" s="13">
        <v>0</v>
      </c>
    </row>
    <row r="379" spans="1:11" x14ac:dyDescent="0.25">
      <c r="A379" s="21" t="s">
        <v>591</v>
      </c>
      <c r="B379" s="29" t="s">
        <v>592</v>
      </c>
      <c r="C379" s="25">
        <v>32798845.870000001</v>
      </c>
      <c r="D379" s="25">
        <v>7110112.0099999998</v>
      </c>
      <c r="E379" s="13">
        <f t="shared" si="18"/>
        <v>0.21677933541263353</v>
      </c>
      <c r="F379" s="25">
        <v>32798845.870000001</v>
      </c>
      <c r="G379" s="25">
        <v>7110112.0099999998</v>
      </c>
      <c r="H379" s="13">
        <f t="shared" si="19"/>
        <v>0.21677933541263353</v>
      </c>
      <c r="I379" s="25">
        <v>0</v>
      </c>
      <c r="J379" s="25">
        <v>0</v>
      </c>
      <c r="K379" s="13">
        <v>0</v>
      </c>
    </row>
    <row r="380" spans="1:11" ht="64.5" x14ac:dyDescent="0.25">
      <c r="A380" s="21" t="s">
        <v>314</v>
      </c>
      <c r="B380" s="29" t="s">
        <v>593</v>
      </c>
      <c r="C380" s="25">
        <v>29118319.870000001</v>
      </c>
      <c r="D380" s="25">
        <v>6107994.54</v>
      </c>
      <c r="E380" s="13">
        <f t="shared" si="18"/>
        <v>0.20976466249664835</v>
      </c>
      <c r="F380" s="25">
        <v>29118319.870000001</v>
      </c>
      <c r="G380" s="25">
        <v>6107994.54</v>
      </c>
      <c r="H380" s="13">
        <f t="shared" si="19"/>
        <v>0.20976466249664835</v>
      </c>
      <c r="I380" s="25">
        <v>0</v>
      </c>
      <c r="J380" s="25">
        <v>0</v>
      </c>
      <c r="K380" s="13">
        <v>0</v>
      </c>
    </row>
    <row r="381" spans="1:11" ht="26.25" x14ac:dyDescent="0.25">
      <c r="A381" s="21" t="s">
        <v>424</v>
      </c>
      <c r="B381" s="29" t="s">
        <v>594</v>
      </c>
      <c r="C381" s="25">
        <v>23925439.870000001</v>
      </c>
      <c r="D381" s="25">
        <v>5280738.25</v>
      </c>
      <c r="E381" s="13">
        <f t="shared" si="18"/>
        <v>0.22071645406283599</v>
      </c>
      <c r="F381" s="25">
        <v>23925439.870000001</v>
      </c>
      <c r="G381" s="25">
        <v>5280738.25</v>
      </c>
      <c r="H381" s="13">
        <f t="shared" si="19"/>
        <v>0.22071645406283599</v>
      </c>
      <c r="I381" s="25">
        <v>0</v>
      </c>
      <c r="J381" s="25">
        <v>0</v>
      </c>
      <c r="K381" s="13">
        <v>0</v>
      </c>
    </row>
    <row r="382" spans="1:11" x14ac:dyDescent="0.25">
      <c r="A382" s="21" t="s">
        <v>426</v>
      </c>
      <c r="B382" s="29" t="s">
        <v>595</v>
      </c>
      <c r="C382" s="25">
        <v>17601719.870000001</v>
      </c>
      <c r="D382" s="25">
        <v>3814352.3</v>
      </c>
      <c r="E382" s="13">
        <f t="shared" si="18"/>
        <v>0.21670338626971908</v>
      </c>
      <c r="F382" s="25">
        <v>17601719.870000001</v>
      </c>
      <c r="G382" s="25">
        <v>3814352.3</v>
      </c>
      <c r="H382" s="13">
        <f t="shared" si="19"/>
        <v>0.21670338626971908</v>
      </c>
      <c r="I382" s="25">
        <v>0</v>
      </c>
      <c r="J382" s="25">
        <v>0</v>
      </c>
      <c r="K382" s="13">
        <v>0</v>
      </c>
    </row>
    <row r="383" spans="1:11" ht="26.25" x14ac:dyDescent="0.25">
      <c r="A383" s="21" t="s">
        <v>428</v>
      </c>
      <c r="B383" s="29" t="s">
        <v>596</v>
      </c>
      <c r="C383" s="25">
        <v>732720</v>
      </c>
      <c r="D383" s="25">
        <v>435288</v>
      </c>
      <c r="E383" s="13">
        <f t="shared" si="18"/>
        <v>0.59407140517523749</v>
      </c>
      <c r="F383" s="25">
        <v>732720</v>
      </c>
      <c r="G383" s="25">
        <v>435288</v>
      </c>
      <c r="H383" s="13">
        <f t="shared" si="19"/>
        <v>0.59407140517523749</v>
      </c>
      <c r="I383" s="25">
        <v>0</v>
      </c>
      <c r="J383" s="25">
        <v>0</v>
      </c>
      <c r="K383" s="13">
        <v>0</v>
      </c>
    </row>
    <row r="384" spans="1:11" ht="39" x14ac:dyDescent="0.25">
      <c r="A384" s="21" t="s">
        <v>430</v>
      </c>
      <c r="B384" s="29" t="s">
        <v>597</v>
      </c>
      <c r="C384" s="25">
        <v>5591000</v>
      </c>
      <c r="D384" s="25">
        <v>1031097.95</v>
      </c>
      <c r="E384" s="13">
        <f t="shared" si="18"/>
        <v>0.18442102486138437</v>
      </c>
      <c r="F384" s="25">
        <v>5591000</v>
      </c>
      <c r="G384" s="25">
        <v>1031097.95</v>
      </c>
      <c r="H384" s="13">
        <f t="shared" si="19"/>
        <v>0.18442102486138437</v>
      </c>
      <c r="I384" s="25">
        <v>0</v>
      </c>
      <c r="J384" s="25">
        <v>0</v>
      </c>
      <c r="K384" s="13">
        <v>0</v>
      </c>
    </row>
    <row r="385" spans="1:11" ht="26.25" x14ac:dyDescent="0.25">
      <c r="A385" s="21" t="s">
        <v>316</v>
      </c>
      <c r="B385" s="29" t="s">
        <v>598</v>
      </c>
      <c r="C385" s="25">
        <v>5192880</v>
      </c>
      <c r="D385" s="25">
        <v>827256.29</v>
      </c>
      <c r="E385" s="13">
        <f t="shared" si="18"/>
        <v>0.15930587458212014</v>
      </c>
      <c r="F385" s="25">
        <v>5192880</v>
      </c>
      <c r="G385" s="25">
        <v>827256.29</v>
      </c>
      <c r="H385" s="13">
        <f t="shared" si="19"/>
        <v>0.15930587458212014</v>
      </c>
      <c r="I385" s="25">
        <v>0</v>
      </c>
      <c r="J385" s="25">
        <v>0</v>
      </c>
      <c r="K385" s="13">
        <v>0</v>
      </c>
    </row>
    <row r="386" spans="1:11" ht="26.25" x14ac:dyDescent="0.25">
      <c r="A386" s="21" t="s">
        <v>318</v>
      </c>
      <c r="B386" s="29" t="s">
        <v>599</v>
      </c>
      <c r="C386" s="25">
        <v>3866800</v>
      </c>
      <c r="D386" s="25">
        <v>619392.76</v>
      </c>
      <c r="E386" s="13">
        <f t="shared" si="18"/>
        <v>0.16018225923244025</v>
      </c>
      <c r="F386" s="25">
        <v>3866800</v>
      </c>
      <c r="G386" s="25">
        <v>619392.76</v>
      </c>
      <c r="H386" s="13">
        <f t="shared" si="19"/>
        <v>0.16018225923244025</v>
      </c>
      <c r="I386" s="25">
        <v>0</v>
      </c>
      <c r="J386" s="25">
        <v>0</v>
      </c>
      <c r="K386" s="13">
        <v>0</v>
      </c>
    </row>
    <row r="387" spans="1:11" ht="39" x14ac:dyDescent="0.25">
      <c r="A387" s="21" t="s">
        <v>320</v>
      </c>
      <c r="B387" s="29" t="s">
        <v>600</v>
      </c>
      <c r="C387" s="25">
        <v>158380</v>
      </c>
      <c r="D387" s="25">
        <v>35880</v>
      </c>
      <c r="E387" s="13">
        <f t="shared" si="18"/>
        <v>0.22654375552468747</v>
      </c>
      <c r="F387" s="25">
        <v>158380</v>
      </c>
      <c r="G387" s="25">
        <v>35880</v>
      </c>
      <c r="H387" s="13">
        <f t="shared" si="19"/>
        <v>0.22654375552468747</v>
      </c>
      <c r="I387" s="25">
        <v>0</v>
      </c>
      <c r="J387" s="25">
        <v>0</v>
      </c>
      <c r="K387" s="13">
        <v>0</v>
      </c>
    </row>
    <row r="388" spans="1:11" ht="51.75" x14ac:dyDescent="0.25">
      <c r="A388" s="21" t="s">
        <v>322</v>
      </c>
      <c r="B388" s="29" t="s">
        <v>601</v>
      </c>
      <c r="C388" s="25">
        <v>1167700</v>
      </c>
      <c r="D388" s="25">
        <v>171983.53</v>
      </c>
      <c r="E388" s="13">
        <f t="shared" si="18"/>
        <v>0.14728400274042991</v>
      </c>
      <c r="F388" s="25">
        <v>1167700</v>
      </c>
      <c r="G388" s="25">
        <v>171983.53</v>
      </c>
      <c r="H388" s="13">
        <f t="shared" si="19"/>
        <v>0.14728400274042991</v>
      </c>
      <c r="I388" s="25">
        <v>0</v>
      </c>
      <c r="J388" s="25">
        <v>0</v>
      </c>
      <c r="K388" s="13">
        <v>0</v>
      </c>
    </row>
    <row r="389" spans="1:11" ht="26.25" x14ac:dyDescent="0.25">
      <c r="A389" s="21" t="s">
        <v>324</v>
      </c>
      <c r="B389" s="29" t="s">
        <v>602</v>
      </c>
      <c r="C389" s="25">
        <v>3563126</v>
      </c>
      <c r="D389" s="25">
        <v>942117.47</v>
      </c>
      <c r="E389" s="13">
        <f t="shared" si="18"/>
        <v>0.2644075651548668</v>
      </c>
      <c r="F389" s="25">
        <v>3563126</v>
      </c>
      <c r="G389" s="25">
        <v>942117.47</v>
      </c>
      <c r="H389" s="13">
        <f t="shared" si="19"/>
        <v>0.2644075651548668</v>
      </c>
      <c r="I389" s="25">
        <v>0</v>
      </c>
      <c r="J389" s="25">
        <v>0</v>
      </c>
      <c r="K389" s="13">
        <v>0</v>
      </c>
    </row>
    <row r="390" spans="1:11" ht="39" x14ac:dyDescent="0.25">
      <c r="A390" s="21" t="s">
        <v>326</v>
      </c>
      <c r="B390" s="29" t="s">
        <v>603</v>
      </c>
      <c r="C390" s="25">
        <v>3563126</v>
      </c>
      <c r="D390" s="25">
        <v>942117.47</v>
      </c>
      <c r="E390" s="13">
        <f t="shared" si="18"/>
        <v>0.2644075651548668</v>
      </c>
      <c r="F390" s="25">
        <v>3563126</v>
      </c>
      <c r="G390" s="25">
        <v>942117.47</v>
      </c>
      <c r="H390" s="13">
        <f t="shared" si="19"/>
        <v>0.2644075651548668</v>
      </c>
      <c r="I390" s="25">
        <v>0</v>
      </c>
      <c r="J390" s="25">
        <v>0</v>
      </c>
      <c r="K390" s="13">
        <v>0</v>
      </c>
    </row>
    <row r="391" spans="1:11" x14ac:dyDescent="0.25">
      <c r="A391" s="21" t="s">
        <v>328</v>
      </c>
      <c r="B391" s="29" t="s">
        <v>604</v>
      </c>
      <c r="C391" s="25">
        <v>2074306</v>
      </c>
      <c r="D391" s="25">
        <v>458196.13</v>
      </c>
      <c r="E391" s="13">
        <f t="shared" si="18"/>
        <v>0.22089129087029591</v>
      </c>
      <c r="F391" s="25">
        <v>2074306</v>
      </c>
      <c r="G391" s="25">
        <v>458196.13</v>
      </c>
      <c r="H391" s="13">
        <f t="shared" si="19"/>
        <v>0.22089129087029591</v>
      </c>
      <c r="I391" s="25">
        <v>0</v>
      </c>
      <c r="J391" s="25">
        <v>0</v>
      </c>
      <c r="K391" s="13">
        <v>0</v>
      </c>
    </row>
    <row r="392" spans="1:11" x14ac:dyDescent="0.25">
      <c r="A392" s="21" t="s">
        <v>350</v>
      </c>
      <c r="B392" s="29" t="s">
        <v>605</v>
      </c>
      <c r="C392" s="25">
        <v>1488820</v>
      </c>
      <c r="D392" s="25">
        <v>483921.34</v>
      </c>
      <c r="E392" s="13">
        <f t="shared" si="18"/>
        <v>0.32503683454010562</v>
      </c>
      <c r="F392" s="25">
        <v>1488820</v>
      </c>
      <c r="G392" s="25">
        <v>483921.34</v>
      </c>
      <c r="H392" s="13">
        <f t="shared" si="19"/>
        <v>0.32503683454010562</v>
      </c>
      <c r="I392" s="25">
        <v>0</v>
      </c>
      <c r="J392" s="25">
        <v>0</v>
      </c>
      <c r="K392" s="13">
        <v>0</v>
      </c>
    </row>
    <row r="393" spans="1:11" ht="26.25" x14ac:dyDescent="0.25">
      <c r="A393" s="21" t="s">
        <v>401</v>
      </c>
      <c r="B393" s="29" t="s">
        <v>606</v>
      </c>
      <c r="C393" s="25">
        <v>100000</v>
      </c>
      <c r="D393" s="25">
        <v>60000</v>
      </c>
      <c r="E393" s="13">
        <f t="shared" si="18"/>
        <v>0.6</v>
      </c>
      <c r="F393" s="25">
        <v>100000</v>
      </c>
      <c r="G393" s="25">
        <v>60000</v>
      </c>
      <c r="H393" s="13">
        <f t="shared" si="19"/>
        <v>0.6</v>
      </c>
      <c r="I393" s="25">
        <v>0</v>
      </c>
      <c r="J393" s="25">
        <v>0</v>
      </c>
      <c r="K393" s="13">
        <v>0</v>
      </c>
    </row>
    <row r="394" spans="1:11" x14ac:dyDescent="0.25">
      <c r="A394" s="21" t="s">
        <v>586</v>
      </c>
      <c r="B394" s="29" t="s">
        <v>607</v>
      </c>
      <c r="C394" s="25">
        <v>100000</v>
      </c>
      <c r="D394" s="25">
        <v>60000</v>
      </c>
      <c r="E394" s="13">
        <f t="shared" si="18"/>
        <v>0.6</v>
      </c>
      <c r="F394" s="25">
        <v>100000</v>
      </c>
      <c r="G394" s="25">
        <v>60000</v>
      </c>
      <c r="H394" s="13">
        <f t="shared" si="19"/>
        <v>0.6</v>
      </c>
      <c r="I394" s="25">
        <v>0</v>
      </c>
      <c r="J394" s="25">
        <v>0</v>
      </c>
      <c r="K394" s="13">
        <v>0</v>
      </c>
    </row>
    <row r="395" spans="1:11" x14ac:dyDescent="0.25">
      <c r="A395" s="21" t="s">
        <v>352</v>
      </c>
      <c r="B395" s="29" t="s">
        <v>608</v>
      </c>
      <c r="C395" s="25">
        <v>17400</v>
      </c>
      <c r="D395" s="25">
        <v>0</v>
      </c>
      <c r="E395" s="13">
        <f t="shared" ref="E395:E458" si="21">D395/C395</f>
        <v>0</v>
      </c>
      <c r="F395" s="25">
        <v>17400</v>
      </c>
      <c r="G395" s="25">
        <v>0</v>
      </c>
      <c r="H395" s="13">
        <f t="shared" ref="H395:H458" si="22">G395/F395</f>
        <v>0</v>
      </c>
      <c r="I395" s="25">
        <v>0</v>
      </c>
      <c r="J395" s="25">
        <v>0</v>
      </c>
      <c r="K395" s="13">
        <v>0</v>
      </c>
    </row>
    <row r="396" spans="1:11" x14ac:dyDescent="0.25">
      <c r="A396" s="21" t="s">
        <v>358</v>
      </c>
      <c r="B396" s="29" t="s">
        <v>609</v>
      </c>
      <c r="C396" s="25">
        <v>17400</v>
      </c>
      <c r="D396" s="25">
        <v>0</v>
      </c>
      <c r="E396" s="13">
        <f t="shared" si="21"/>
        <v>0</v>
      </c>
      <c r="F396" s="25">
        <v>17400</v>
      </c>
      <c r="G396" s="25">
        <v>0</v>
      </c>
      <c r="H396" s="13">
        <f t="shared" si="22"/>
        <v>0</v>
      </c>
      <c r="I396" s="25">
        <v>0</v>
      </c>
      <c r="J396" s="25">
        <v>0</v>
      </c>
      <c r="K396" s="13">
        <v>0</v>
      </c>
    </row>
    <row r="397" spans="1:11" ht="26.25" x14ac:dyDescent="0.25">
      <c r="A397" s="21" t="s">
        <v>360</v>
      </c>
      <c r="B397" s="29" t="s">
        <v>610</v>
      </c>
      <c r="C397" s="25">
        <v>17400</v>
      </c>
      <c r="D397" s="25">
        <v>0</v>
      </c>
      <c r="E397" s="13">
        <f t="shared" si="21"/>
        <v>0</v>
      </c>
      <c r="F397" s="25">
        <v>17400</v>
      </c>
      <c r="G397" s="25">
        <v>0</v>
      </c>
      <c r="H397" s="13">
        <f t="shared" si="22"/>
        <v>0</v>
      </c>
      <c r="I397" s="25">
        <v>0</v>
      </c>
      <c r="J397" s="25">
        <v>0</v>
      </c>
      <c r="K397" s="13">
        <v>0</v>
      </c>
    </row>
    <row r="398" spans="1:11" x14ac:dyDescent="0.25">
      <c r="A398" s="21" t="s">
        <v>611</v>
      </c>
      <c r="B398" s="29" t="s">
        <v>612</v>
      </c>
      <c r="C398" s="25">
        <v>69491587.019999996</v>
      </c>
      <c r="D398" s="25">
        <v>10270756.73</v>
      </c>
      <c r="E398" s="13">
        <f t="shared" si="21"/>
        <v>0.14779856340083339</v>
      </c>
      <c r="F398" s="25">
        <v>69066587.019999996</v>
      </c>
      <c r="G398" s="25">
        <v>10147590.73</v>
      </c>
      <c r="H398" s="13">
        <f t="shared" si="22"/>
        <v>0.14692474563802474</v>
      </c>
      <c r="I398" s="31">
        <v>425000</v>
      </c>
      <c r="J398" s="25">
        <v>123166</v>
      </c>
      <c r="K398" s="13">
        <f t="shared" ref="K395:K458" si="23">J398/I398</f>
        <v>0.28980235294117646</v>
      </c>
    </row>
    <row r="399" spans="1:11" x14ac:dyDescent="0.25">
      <c r="A399" s="21" t="s">
        <v>613</v>
      </c>
      <c r="B399" s="29" t="s">
        <v>614</v>
      </c>
      <c r="C399" s="25">
        <v>66176187.020000003</v>
      </c>
      <c r="D399" s="25">
        <v>9756322.0500000007</v>
      </c>
      <c r="E399" s="13">
        <f t="shared" si="21"/>
        <v>0.14742949827332014</v>
      </c>
      <c r="F399" s="25">
        <v>65976187.020000003</v>
      </c>
      <c r="G399" s="25">
        <v>9716556.0500000007</v>
      </c>
      <c r="H399" s="13">
        <f t="shared" si="22"/>
        <v>0.14727368295858817</v>
      </c>
      <c r="I399" s="31">
        <v>200000</v>
      </c>
      <c r="J399" s="25">
        <v>39766</v>
      </c>
      <c r="K399" s="13">
        <f t="shared" si="23"/>
        <v>0.19883000000000001</v>
      </c>
    </row>
    <row r="400" spans="1:11" ht="64.5" x14ac:dyDescent="0.25">
      <c r="A400" s="21" t="s">
        <v>314</v>
      </c>
      <c r="B400" s="29" t="s">
        <v>615</v>
      </c>
      <c r="C400" s="25">
        <v>41352150.020000003</v>
      </c>
      <c r="D400" s="25">
        <v>8271842.4199999999</v>
      </c>
      <c r="E400" s="13">
        <f t="shared" si="21"/>
        <v>0.20003415580566708</v>
      </c>
      <c r="F400" s="25">
        <v>41352150.020000003</v>
      </c>
      <c r="G400" s="25">
        <v>8271842.4199999999</v>
      </c>
      <c r="H400" s="13">
        <f t="shared" si="22"/>
        <v>0.20003415580566708</v>
      </c>
      <c r="I400" s="25">
        <v>0</v>
      </c>
      <c r="J400" s="25">
        <v>0</v>
      </c>
      <c r="K400" s="13">
        <v>0</v>
      </c>
    </row>
    <row r="401" spans="1:11" ht="26.25" x14ac:dyDescent="0.25">
      <c r="A401" s="21" t="s">
        <v>424</v>
      </c>
      <c r="B401" s="29" t="s">
        <v>616</v>
      </c>
      <c r="C401" s="25">
        <v>41352150.020000003</v>
      </c>
      <c r="D401" s="25">
        <v>8271842.4199999999</v>
      </c>
      <c r="E401" s="13">
        <f t="shared" si="21"/>
        <v>0.20003415580566708</v>
      </c>
      <c r="F401" s="25">
        <v>41352150.020000003</v>
      </c>
      <c r="G401" s="25">
        <v>8271842.4199999999</v>
      </c>
      <c r="H401" s="13">
        <f t="shared" si="22"/>
        <v>0.20003415580566708</v>
      </c>
      <c r="I401" s="25">
        <v>0</v>
      </c>
      <c r="J401" s="25">
        <v>0</v>
      </c>
      <c r="K401" s="13">
        <v>0</v>
      </c>
    </row>
    <row r="402" spans="1:11" x14ac:dyDescent="0.25">
      <c r="A402" s="21" t="s">
        <v>426</v>
      </c>
      <c r="B402" s="29" t="s">
        <v>617</v>
      </c>
      <c r="C402" s="25">
        <v>31359000.02</v>
      </c>
      <c r="D402" s="25">
        <v>6475502.4800000004</v>
      </c>
      <c r="E402" s="13">
        <f t="shared" si="21"/>
        <v>0.20649582180139942</v>
      </c>
      <c r="F402" s="25">
        <v>31359000.02</v>
      </c>
      <c r="G402" s="25">
        <v>6475502.4800000004</v>
      </c>
      <c r="H402" s="13">
        <f t="shared" si="22"/>
        <v>0.20649582180139942</v>
      </c>
      <c r="I402" s="25">
        <v>0</v>
      </c>
      <c r="J402" s="25">
        <v>0</v>
      </c>
      <c r="K402" s="13">
        <v>0</v>
      </c>
    </row>
    <row r="403" spans="1:11" ht="26.25" x14ac:dyDescent="0.25">
      <c r="A403" s="21" t="s">
        <v>428</v>
      </c>
      <c r="B403" s="29" t="s">
        <v>618</v>
      </c>
      <c r="C403" s="25">
        <v>701100</v>
      </c>
      <c r="D403" s="25">
        <v>159322</v>
      </c>
      <c r="E403" s="13">
        <f t="shared" si="21"/>
        <v>0.22724575666809299</v>
      </c>
      <c r="F403" s="25">
        <v>701100</v>
      </c>
      <c r="G403" s="25">
        <v>159322</v>
      </c>
      <c r="H403" s="13">
        <f t="shared" si="22"/>
        <v>0.22724575666809299</v>
      </c>
      <c r="I403" s="25">
        <v>0</v>
      </c>
      <c r="J403" s="25">
        <v>0</v>
      </c>
      <c r="K403" s="13">
        <v>0</v>
      </c>
    </row>
    <row r="404" spans="1:11" ht="39" x14ac:dyDescent="0.25">
      <c r="A404" s="21" t="s">
        <v>430</v>
      </c>
      <c r="B404" s="29" t="s">
        <v>619</v>
      </c>
      <c r="C404" s="25">
        <v>9292050</v>
      </c>
      <c r="D404" s="25">
        <v>1637017.94</v>
      </c>
      <c r="E404" s="13">
        <f t="shared" si="21"/>
        <v>0.17617403479318341</v>
      </c>
      <c r="F404" s="25">
        <v>9292050</v>
      </c>
      <c r="G404" s="25">
        <v>1637017.94</v>
      </c>
      <c r="H404" s="13">
        <f t="shared" si="22"/>
        <v>0.17617403479318341</v>
      </c>
      <c r="I404" s="25">
        <v>0</v>
      </c>
      <c r="J404" s="25">
        <v>0</v>
      </c>
      <c r="K404" s="13">
        <v>0</v>
      </c>
    </row>
    <row r="405" spans="1:11" ht="26.25" x14ac:dyDescent="0.25">
      <c r="A405" s="21" t="s">
        <v>324</v>
      </c>
      <c r="B405" s="29" t="s">
        <v>620</v>
      </c>
      <c r="C405" s="25">
        <v>24609239.190000001</v>
      </c>
      <c r="D405" s="25">
        <v>1484437.46</v>
      </c>
      <c r="E405" s="13">
        <f t="shared" si="21"/>
        <v>6.0320331260106698E-2</v>
      </c>
      <c r="F405" s="25">
        <v>24409239.190000001</v>
      </c>
      <c r="G405" s="25">
        <v>1444671.46</v>
      </c>
      <c r="H405" s="13">
        <f t="shared" si="22"/>
        <v>5.9185435840698151E-2</v>
      </c>
      <c r="I405" s="31">
        <v>200000</v>
      </c>
      <c r="J405" s="25">
        <v>39766</v>
      </c>
      <c r="K405" s="13">
        <f t="shared" si="23"/>
        <v>0.19883000000000001</v>
      </c>
    </row>
    <row r="406" spans="1:11" ht="39" x14ac:dyDescent="0.25">
      <c r="A406" s="21" t="s">
        <v>326</v>
      </c>
      <c r="B406" s="29" t="s">
        <v>621</v>
      </c>
      <c r="C406" s="25">
        <v>24609239.190000001</v>
      </c>
      <c r="D406" s="25">
        <v>1484437.46</v>
      </c>
      <c r="E406" s="13">
        <f t="shared" si="21"/>
        <v>6.0320331260106698E-2</v>
      </c>
      <c r="F406" s="25">
        <v>24409239.190000001</v>
      </c>
      <c r="G406" s="25">
        <v>1444671.46</v>
      </c>
      <c r="H406" s="13">
        <f t="shared" si="22"/>
        <v>5.9185435840698151E-2</v>
      </c>
      <c r="I406" s="31">
        <v>200000</v>
      </c>
      <c r="J406" s="25">
        <v>39766</v>
      </c>
      <c r="K406" s="13">
        <f t="shared" si="23"/>
        <v>0.19883000000000001</v>
      </c>
    </row>
    <row r="407" spans="1:11" x14ac:dyDescent="0.25">
      <c r="A407" s="21" t="s">
        <v>328</v>
      </c>
      <c r="B407" s="29" t="s">
        <v>622</v>
      </c>
      <c r="C407" s="25">
        <v>23202439.190000001</v>
      </c>
      <c r="D407" s="25">
        <v>1060308.25</v>
      </c>
      <c r="E407" s="13">
        <f t="shared" si="21"/>
        <v>4.5698137222442599E-2</v>
      </c>
      <c r="F407" s="25">
        <v>23002439.190000001</v>
      </c>
      <c r="G407" s="25">
        <v>1020542.25</v>
      </c>
      <c r="H407" s="13">
        <f t="shared" si="22"/>
        <v>4.4366697008535814E-2</v>
      </c>
      <c r="I407" s="31">
        <v>200000</v>
      </c>
      <c r="J407" s="25">
        <v>39766</v>
      </c>
      <c r="K407" s="13">
        <f t="shared" si="23"/>
        <v>0.19883000000000001</v>
      </c>
    </row>
    <row r="408" spans="1:11" x14ac:dyDescent="0.25">
      <c r="A408" s="21" t="s">
        <v>350</v>
      </c>
      <c r="B408" s="29" t="s">
        <v>623</v>
      </c>
      <c r="C408" s="25">
        <v>1406800</v>
      </c>
      <c r="D408" s="25">
        <v>424129.21</v>
      </c>
      <c r="E408" s="13">
        <f t="shared" si="21"/>
        <v>0.30148507961330678</v>
      </c>
      <c r="F408" s="25">
        <v>1406800</v>
      </c>
      <c r="G408" s="25">
        <v>424129.21</v>
      </c>
      <c r="H408" s="13">
        <f t="shared" si="22"/>
        <v>0.30148507961330678</v>
      </c>
      <c r="I408" s="25">
        <v>0</v>
      </c>
      <c r="J408" s="25">
        <v>0</v>
      </c>
      <c r="K408" s="13">
        <v>0</v>
      </c>
    </row>
    <row r="409" spans="1:11" x14ac:dyDescent="0.25">
      <c r="A409" s="21" t="s">
        <v>352</v>
      </c>
      <c r="B409" s="29" t="s">
        <v>624</v>
      </c>
      <c r="C409" s="25">
        <v>214797.81</v>
      </c>
      <c r="D409" s="25">
        <v>42.17</v>
      </c>
      <c r="E409" s="13">
        <f t="shared" si="21"/>
        <v>1.9632416177799952E-4</v>
      </c>
      <c r="F409" s="25">
        <v>214797.81</v>
      </c>
      <c r="G409" s="25">
        <v>42.17</v>
      </c>
      <c r="H409" s="13">
        <f t="shared" si="22"/>
        <v>1.9632416177799952E-4</v>
      </c>
      <c r="I409" s="25">
        <v>0</v>
      </c>
      <c r="J409" s="25">
        <v>0</v>
      </c>
      <c r="K409" s="13">
        <v>0</v>
      </c>
    </row>
    <row r="410" spans="1:11" x14ac:dyDescent="0.25">
      <c r="A410" s="21" t="s">
        <v>358</v>
      </c>
      <c r="B410" s="29" t="s">
        <v>625</v>
      </c>
      <c r="C410" s="25">
        <v>214797.81</v>
      </c>
      <c r="D410" s="25">
        <v>42.17</v>
      </c>
      <c r="E410" s="13">
        <f t="shared" si="21"/>
        <v>1.9632416177799952E-4</v>
      </c>
      <c r="F410" s="25">
        <v>214797.81</v>
      </c>
      <c r="G410" s="25">
        <v>42.17</v>
      </c>
      <c r="H410" s="13">
        <f t="shared" si="22"/>
        <v>1.9632416177799952E-4</v>
      </c>
      <c r="I410" s="25">
        <v>0</v>
      </c>
      <c r="J410" s="25">
        <v>0</v>
      </c>
      <c r="K410" s="13">
        <v>0</v>
      </c>
    </row>
    <row r="411" spans="1:11" ht="26.25" x14ac:dyDescent="0.25">
      <c r="A411" s="21" t="s">
        <v>360</v>
      </c>
      <c r="B411" s="29" t="s">
        <v>626</v>
      </c>
      <c r="C411" s="25">
        <v>211797.81</v>
      </c>
      <c r="D411" s="25">
        <v>42.17</v>
      </c>
      <c r="E411" s="13">
        <f t="shared" si="21"/>
        <v>1.9910498602417089E-4</v>
      </c>
      <c r="F411" s="25">
        <v>211797.81</v>
      </c>
      <c r="G411" s="25">
        <v>42.17</v>
      </c>
      <c r="H411" s="13">
        <f t="shared" si="22"/>
        <v>1.9910498602417089E-4</v>
      </c>
      <c r="I411" s="25">
        <v>0</v>
      </c>
      <c r="J411" s="25">
        <v>0</v>
      </c>
      <c r="K411" s="13">
        <v>0</v>
      </c>
    </row>
    <row r="412" spans="1:11" x14ac:dyDescent="0.25">
      <c r="A412" s="21" t="s">
        <v>362</v>
      </c>
      <c r="B412" s="29" t="s">
        <v>627</v>
      </c>
      <c r="C412" s="25">
        <v>3000</v>
      </c>
      <c r="D412" s="25">
        <v>0</v>
      </c>
      <c r="E412" s="13">
        <f t="shared" si="21"/>
        <v>0</v>
      </c>
      <c r="F412" s="25">
        <v>3000</v>
      </c>
      <c r="G412" s="25">
        <v>0</v>
      </c>
      <c r="H412" s="13">
        <f t="shared" si="22"/>
        <v>0</v>
      </c>
      <c r="I412" s="25">
        <v>0</v>
      </c>
      <c r="J412" s="25">
        <v>0</v>
      </c>
      <c r="K412" s="13">
        <v>0</v>
      </c>
    </row>
    <row r="413" spans="1:11" ht="26.25" x14ac:dyDescent="0.25">
      <c r="A413" s="21" t="s">
        <v>628</v>
      </c>
      <c r="B413" s="29" t="s">
        <v>629</v>
      </c>
      <c r="C413" s="25">
        <v>3315400</v>
      </c>
      <c r="D413" s="25">
        <v>514434.68</v>
      </c>
      <c r="E413" s="13">
        <f t="shared" si="21"/>
        <v>0.15516519273692464</v>
      </c>
      <c r="F413" s="25">
        <v>3090400</v>
      </c>
      <c r="G413" s="25">
        <v>431034.68</v>
      </c>
      <c r="H413" s="13">
        <f t="shared" si="22"/>
        <v>0.13947536888428683</v>
      </c>
      <c r="I413" s="31">
        <v>225000</v>
      </c>
      <c r="J413" s="25">
        <v>83400</v>
      </c>
      <c r="K413" s="13">
        <f t="shared" si="23"/>
        <v>0.37066666666666664</v>
      </c>
    </row>
    <row r="414" spans="1:11" ht="64.5" x14ac:dyDescent="0.25">
      <c r="A414" s="21" t="s">
        <v>314</v>
      </c>
      <c r="B414" s="29" t="s">
        <v>630</v>
      </c>
      <c r="C414" s="25">
        <v>3080700</v>
      </c>
      <c r="D414" s="25">
        <v>431034.68</v>
      </c>
      <c r="E414" s="13">
        <f t="shared" si="21"/>
        <v>0.1399145259194339</v>
      </c>
      <c r="F414" s="25">
        <v>3080700</v>
      </c>
      <c r="G414" s="25">
        <v>431034.68</v>
      </c>
      <c r="H414" s="13">
        <f t="shared" si="22"/>
        <v>0.1399145259194339</v>
      </c>
      <c r="I414" s="25">
        <v>0</v>
      </c>
      <c r="J414" s="25">
        <v>0</v>
      </c>
      <c r="K414" s="13">
        <v>0</v>
      </c>
    </row>
    <row r="415" spans="1:11" ht="26.25" x14ac:dyDescent="0.25">
      <c r="A415" s="21" t="s">
        <v>316</v>
      </c>
      <c r="B415" s="29" t="s">
        <v>631</v>
      </c>
      <c r="C415" s="25">
        <v>3080700</v>
      </c>
      <c r="D415" s="25">
        <v>431034.68</v>
      </c>
      <c r="E415" s="13">
        <f t="shared" si="21"/>
        <v>0.1399145259194339</v>
      </c>
      <c r="F415" s="25">
        <v>3080700</v>
      </c>
      <c r="G415" s="25">
        <v>431034.68</v>
      </c>
      <c r="H415" s="13">
        <f t="shared" si="22"/>
        <v>0.1399145259194339</v>
      </c>
      <c r="I415" s="25">
        <v>0</v>
      </c>
      <c r="J415" s="25">
        <v>0</v>
      </c>
      <c r="K415" s="13">
        <v>0</v>
      </c>
    </row>
    <row r="416" spans="1:11" ht="26.25" x14ac:dyDescent="0.25">
      <c r="A416" s="21" t="s">
        <v>318</v>
      </c>
      <c r="B416" s="29" t="s">
        <v>632</v>
      </c>
      <c r="C416" s="25">
        <v>2313340</v>
      </c>
      <c r="D416" s="25">
        <v>345983.49</v>
      </c>
      <c r="E416" s="13">
        <f t="shared" si="21"/>
        <v>0.14956015544623791</v>
      </c>
      <c r="F416" s="25">
        <v>2313340</v>
      </c>
      <c r="G416" s="25">
        <v>345983.49</v>
      </c>
      <c r="H416" s="13">
        <f t="shared" si="22"/>
        <v>0.14956015544623791</v>
      </c>
      <c r="I416" s="25">
        <v>0</v>
      </c>
      <c r="J416" s="25">
        <v>0</v>
      </c>
      <c r="K416" s="13">
        <v>0</v>
      </c>
    </row>
    <row r="417" spans="1:11" ht="39" x14ac:dyDescent="0.25">
      <c r="A417" s="21" t="s">
        <v>320</v>
      </c>
      <c r="B417" s="29" t="s">
        <v>633</v>
      </c>
      <c r="C417" s="25">
        <v>60660</v>
      </c>
      <c r="D417" s="25">
        <v>0</v>
      </c>
      <c r="E417" s="13">
        <f t="shared" si="21"/>
        <v>0</v>
      </c>
      <c r="F417" s="25">
        <v>60660</v>
      </c>
      <c r="G417" s="25">
        <v>0</v>
      </c>
      <c r="H417" s="13">
        <f t="shared" si="22"/>
        <v>0</v>
      </c>
      <c r="I417" s="25">
        <v>0</v>
      </c>
      <c r="J417" s="25">
        <v>0</v>
      </c>
      <c r="K417" s="13">
        <v>0</v>
      </c>
    </row>
    <row r="418" spans="1:11" ht="51.75" x14ac:dyDescent="0.25">
      <c r="A418" s="21" t="s">
        <v>322</v>
      </c>
      <c r="B418" s="29" t="s">
        <v>634</v>
      </c>
      <c r="C418" s="25">
        <v>706700</v>
      </c>
      <c r="D418" s="25">
        <v>85051.19</v>
      </c>
      <c r="E418" s="13">
        <f t="shared" si="21"/>
        <v>0.12034978067072308</v>
      </c>
      <c r="F418" s="25">
        <v>706700</v>
      </c>
      <c r="G418" s="25">
        <v>85051.19</v>
      </c>
      <c r="H418" s="13">
        <f t="shared" si="22"/>
        <v>0.12034978067072308</v>
      </c>
      <c r="I418" s="25">
        <v>0</v>
      </c>
      <c r="J418" s="25">
        <v>0</v>
      </c>
      <c r="K418" s="13">
        <v>0</v>
      </c>
    </row>
    <row r="419" spans="1:11" ht="26.25" x14ac:dyDescent="0.25">
      <c r="A419" s="21" t="s">
        <v>324</v>
      </c>
      <c r="B419" s="29" t="s">
        <v>635</v>
      </c>
      <c r="C419" s="25">
        <v>234700</v>
      </c>
      <c r="D419" s="25">
        <v>83400</v>
      </c>
      <c r="E419" s="13">
        <f t="shared" si="21"/>
        <v>0.35534725181082233</v>
      </c>
      <c r="F419" s="25">
        <v>9700</v>
      </c>
      <c r="G419" s="25">
        <v>0</v>
      </c>
      <c r="H419" s="13">
        <f t="shared" si="22"/>
        <v>0</v>
      </c>
      <c r="I419" s="31">
        <v>225000</v>
      </c>
      <c r="J419" s="25">
        <v>83400</v>
      </c>
      <c r="K419" s="13">
        <f t="shared" si="23"/>
        <v>0.37066666666666664</v>
      </c>
    </row>
    <row r="420" spans="1:11" ht="39" x14ac:dyDescent="0.25">
      <c r="A420" s="21" t="s">
        <v>326</v>
      </c>
      <c r="B420" s="29" t="s">
        <v>636</v>
      </c>
      <c r="C420" s="25">
        <v>234700</v>
      </c>
      <c r="D420" s="25">
        <v>83400</v>
      </c>
      <c r="E420" s="13">
        <f t="shared" si="21"/>
        <v>0.35534725181082233</v>
      </c>
      <c r="F420" s="25">
        <v>9700</v>
      </c>
      <c r="G420" s="25">
        <v>0</v>
      </c>
      <c r="H420" s="13">
        <f t="shared" si="22"/>
        <v>0</v>
      </c>
      <c r="I420" s="31">
        <v>225000</v>
      </c>
      <c r="J420" s="25">
        <v>83400</v>
      </c>
      <c r="K420" s="13">
        <f t="shared" si="23"/>
        <v>0.37066666666666664</v>
      </c>
    </row>
    <row r="421" spans="1:11" x14ac:dyDescent="0.25">
      <c r="A421" s="21" t="s">
        <v>328</v>
      </c>
      <c r="B421" s="29" t="s">
        <v>637</v>
      </c>
      <c r="C421" s="25">
        <v>234700</v>
      </c>
      <c r="D421" s="25">
        <v>83400</v>
      </c>
      <c r="E421" s="13">
        <f t="shared" si="21"/>
        <v>0.35534725181082233</v>
      </c>
      <c r="F421" s="25">
        <v>9700</v>
      </c>
      <c r="G421" s="25">
        <v>0</v>
      </c>
      <c r="H421" s="13">
        <f t="shared" si="22"/>
        <v>0</v>
      </c>
      <c r="I421" s="31">
        <v>225000</v>
      </c>
      <c r="J421" s="25">
        <v>83400</v>
      </c>
      <c r="K421" s="13">
        <f t="shared" si="23"/>
        <v>0.37066666666666664</v>
      </c>
    </row>
    <row r="422" spans="1:11" x14ac:dyDescent="0.25">
      <c r="A422" s="21" t="s">
        <v>638</v>
      </c>
      <c r="B422" s="29" t="s">
        <v>639</v>
      </c>
      <c r="C422" s="25">
        <v>8171112</v>
      </c>
      <c r="D422" s="25">
        <v>1858074.68</v>
      </c>
      <c r="E422" s="13">
        <f t="shared" si="21"/>
        <v>0.22739557112911926</v>
      </c>
      <c r="F422" s="25">
        <v>7535100</v>
      </c>
      <c r="G422" s="25">
        <v>1703832.68</v>
      </c>
      <c r="H422" s="13">
        <f t="shared" si="22"/>
        <v>0.2261194516330241</v>
      </c>
      <c r="I422" s="31">
        <v>636012</v>
      </c>
      <c r="J422" s="25">
        <v>154242</v>
      </c>
      <c r="K422" s="13">
        <f t="shared" si="23"/>
        <v>0.24251429218316636</v>
      </c>
    </row>
    <row r="423" spans="1:11" x14ac:dyDescent="0.25">
      <c r="A423" s="21" t="s">
        <v>640</v>
      </c>
      <c r="B423" s="29" t="s">
        <v>641</v>
      </c>
      <c r="C423" s="25">
        <v>3674512</v>
      </c>
      <c r="D423" s="25">
        <v>994501</v>
      </c>
      <c r="E423" s="13">
        <f t="shared" si="21"/>
        <v>0.27064845617594935</v>
      </c>
      <c r="F423" s="25">
        <v>3068500</v>
      </c>
      <c r="G423" s="25">
        <v>840259</v>
      </c>
      <c r="H423" s="13">
        <f t="shared" si="22"/>
        <v>0.27383379501385041</v>
      </c>
      <c r="I423" s="31">
        <v>606012</v>
      </c>
      <c r="J423" s="25">
        <v>154242</v>
      </c>
      <c r="K423" s="13">
        <f t="shared" si="23"/>
        <v>0.25451971248094096</v>
      </c>
    </row>
    <row r="424" spans="1:11" ht="26.25" x14ac:dyDescent="0.25">
      <c r="A424" s="21" t="s">
        <v>401</v>
      </c>
      <c r="B424" s="29" t="s">
        <v>642</v>
      </c>
      <c r="C424" s="25">
        <v>3674512</v>
      </c>
      <c r="D424" s="25">
        <v>994501</v>
      </c>
      <c r="E424" s="13">
        <f t="shared" si="21"/>
        <v>0.27064845617594935</v>
      </c>
      <c r="F424" s="25">
        <v>3068500</v>
      </c>
      <c r="G424" s="25">
        <v>840259</v>
      </c>
      <c r="H424" s="13">
        <f t="shared" si="22"/>
        <v>0.27383379501385041</v>
      </c>
      <c r="I424" s="31">
        <v>606012</v>
      </c>
      <c r="J424" s="25">
        <v>154242</v>
      </c>
      <c r="K424" s="13">
        <f t="shared" si="23"/>
        <v>0.25451971248094096</v>
      </c>
    </row>
    <row r="425" spans="1:11" ht="26.25" x14ac:dyDescent="0.25">
      <c r="A425" s="21" t="s">
        <v>643</v>
      </c>
      <c r="B425" s="29" t="s">
        <v>644</v>
      </c>
      <c r="C425" s="25">
        <v>3674512</v>
      </c>
      <c r="D425" s="25">
        <v>994501</v>
      </c>
      <c r="E425" s="13">
        <f t="shared" si="21"/>
        <v>0.27064845617594935</v>
      </c>
      <c r="F425" s="25">
        <v>3068500</v>
      </c>
      <c r="G425" s="25">
        <v>840259</v>
      </c>
      <c r="H425" s="13">
        <f t="shared" si="22"/>
        <v>0.27383379501385041</v>
      </c>
      <c r="I425" s="31">
        <v>606012</v>
      </c>
      <c r="J425" s="25">
        <v>154242</v>
      </c>
      <c r="K425" s="13">
        <f t="shared" si="23"/>
        <v>0.25451971248094096</v>
      </c>
    </row>
    <row r="426" spans="1:11" x14ac:dyDescent="0.25">
      <c r="A426" s="21" t="s">
        <v>645</v>
      </c>
      <c r="B426" s="29" t="s">
        <v>646</v>
      </c>
      <c r="C426" s="25">
        <v>3218500</v>
      </c>
      <c r="D426" s="25">
        <v>880498</v>
      </c>
      <c r="E426" s="13">
        <f t="shared" si="21"/>
        <v>0.27357402516700324</v>
      </c>
      <c r="F426" s="25">
        <v>3068500</v>
      </c>
      <c r="G426" s="25">
        <v>840259</v>
      </c>
      <c r="H426" s="13">
        <f t="shared" si="22"/>
        <v>0.27383379501385041</v>
      </c>
      <c r="I426" s="31">
        <v>150000</v>
      </c>
      <c r="J426" s="25">
        <v>40239</v>
      </c>
      <c r="K426" s="13">
        <f t="shared" si="23"/>
        <v>0.26826</v>
      </c>
    </row>
    <row r="427" spans="1:11" ht="26.25" x14ac:dyDescent="0.25">
      <c r="A427" s="21" t="s">
        <v>647</v>
      </c>
      <c r="B427" s="29" t="s">
        <v>648</v>
      </c>
      <c r="C427" s="25">
        <v>456012</v>
      </c>
      <c r="D427" s="25">
        <v>114003</v>
      </c>
      <c r="E427" s="13">
        <f t="shared" si="21"/>
        <v>0.25</v>
      </c>
      <c r="F427" s="25">
        <v>0</v>
      </c>
      <c r="G427" s="25">
        <v>0</v>
      </c>
      <c r="H427" s="13">
        <v>0</v>
      </c>
      <c r="I427" s="31">
        <v>456012</v>
      </c>
      <c r="J427" s="25">
        <v>114003</v>
      </c>
      <c r="K427" s="13">
        <f t="shared" si="23"/>
        <v>0.25</v>
      </c>
    </row>
    <row r="428" spans="1:11" x14ac:dyDescent="0.25">
      <c r="A428" s="21" t="s">
        <v>649</v>
      </c>
      <c r="B428" s="29" t="s">
        <v>650</v>
      </c>
      <c r="C428" s="25">
        <v>2312100</v>
      </c>
      <c r="D428" s="25">
        <v>381898</v>
      </c>
      <c r="E428" s="13">
        <f t="shared" si="21"/>
        <v>0.16517365165866529</v>
      </c>
      <c r="F428" s="25">
        <v>2282100</v>
      </c>
      <c r="G428" s="25">
        <v>381898</v>
      </c>
      <c r="H428" s="13">
        <f t="shared" si="22"/>
        <v>0.16734498926427413</v>
      </c>
      <c r="I428" s="31">
        <v>30000</v>
      </c>
      <c r="J428" s="25">
        <v>0</v>
      </c>
      <c r="K428" s="13">
        <f t="shared" si="23"/>
        <v>0</v>
      </c>
    </row>
    <row r="429" spans="1:11" ht="26.25" x14ac:dyDescent="0.25">
      <c r="A429" s="21" t="s">
        <v>324</v>
      </c>
      <c r="B429" s="29" t="s">
        <v>651</v>
      </c>
      <c r="C429" s="25">
        <v>257768</v>
      </c>
      <c r="D429" s="25">
        <v>63004</v>
      </c>
      <c r="E429" s="13">
        <f t="shared" si="21"/>
        <v>0.24442134011979766</v>
      </c>
      <c r="F429" s="25">
        <v>227768</v>
      </c>
      <c r="G429" s="25">
        <v>63004</v>
      </c>
      <c r="H429" s="13">
        <f t="shared" si="22"/>
        <v>0.27661480102560498</v>
      </c>
      <c r="I429" s="31">
        <v>30000</v>
      </c>
      <c r="J429" s="25">
        <v>0</v>
      </c>
      <c r="K429" s="13">
        <f t="shared" si="23"/>
        <v>0</v>
      </c>
    </row>
    <row r="430" spans="1:11" ht="39" x14ac:dyDescent="0.25">
      <c r="A430" s="21" t="s">
        <v>326</v>
      </c>
      <c r="B430" s="29" t="s">
        <v>652</v>
      </c>
      <c r="C430" s="25">
        <v>257768</v>
      </c>
      <c r="D430" s="25">
        <v>63004</v>
      </c>
      <c r="E430" s="13">
        <f t="shared" si="21"/>
        <v>0.24442134011979766</v>
      </c>
      <c r="F430" s="25">
        <v>227768</v>
      </c>
      <c r="G430" s="25">
        <v>63004</v>
      </c>
      <c r="H430" s="13">
        <f t="shared" si="22"/>
        <v>0.27661480102560498</v>
      </c>
      <c r="I430" s="31">
        <v>30000</v>
      </c>
      <c r="J430" s="25">
        <v>0</v>
      </c>
      <c r="K430" s="13">
        <f t="shared" si="23"/>
        <v>0</v>
      </c>
    </row>
    <row r="431" spans="1:11" x14ac:dyDescent="0.25">
      <c r="A431" s="21" t="s">
        <v>328</v>
      </c>
      <c r="B431" s="29" t="s">
        <v>653</v>
      </c>
      <c r="C431" s="25">
        <v>257768</v>
      </c>
      <c r="D431" s="25">
        <v>63004</v>
      </c>
      <c r="E431" s="13">
        <f t="shared" si="21"/>
        <v>0.24442134011979766</v>
      </c>
      <c r="F431" s="25">
        <v>227768</v>
      </c>
      <c r="G431" s="25">
        <v>63004</v>
      </c>
      <c r="H431" s="13">
        <f t="shared" si="22"/>
        <v>0.27661480102560498</v>
      </c>
      <c r="I431" s="31">
        <v>30000</v>
      </c>
      <c r="J431" s="25">
        <v>0</v>
      </c>
      <c r="K431" s="13">
        <f t="shared" si="23"/>
        <v>0</v>
      </c>
    </row>
    <row r="432" spans="1:11" ht="26.25" x14ac:dyDescent="0.25">
      <c r="A432" s="21" t="s">
        <v>401</v>
      </c>
      <c r="B432" s="29" t="s">
        <v>654</v>
      </c>
      <c r="C432" s="25">
        <v>1181800</v>
      </c>
      <c r="D432" s="25">
        <v>114300</v>
      </c>
      <c r="E432" s="13">
        <f t="shared" si="21"/>
        <v>9.6716872567270268E-2</v>
      </c>
      <c r="F432" s="25">
        <v>1181800</v>
      </c>
      <c r="G432" s="25">
        <v>114300</v>
      </c>
      <c r="H432" s="13">
        <f t="shared" si="22"/>
        <v>9.6716872567270268E-2</v>
      </c>
      <c r="I432" s="25">
        <v>0</v>
      </c>
      <c r="J432" s="25">
        <v>0</v>
      </c>
      <c r="K432" s="13">
        <v>0</v>
      </c>
    </row>
    <row r="433" spans="1:11" ht="26.25" x14ac:dyDescent="0.25">
      <c r="A433" s="21" t="s">
        <v>643</v>
      </c>
      <c r="B433" s="29" t="s">
        <v>655</v>
      </c>
      <c r="C433" s="25">
        <v>1181800</v>
      </c>
      <c r="D433" s="25">
        <v>114300</v>
      </c>
      <c r="E433" s="13">
        <f t="shared" si="21"/>
        <v>9.6716872567270268E-2</v>
      </c>
      <c r="F433" s="25">
        <v>1181800</v>
      </c>
      <c r="G433" s="25">
        <v>114300</v>
      </c>
      <c r="H433" s="13">
        <f t="shared" si="22"/>
        <v>9.6716872567270268E-2</v>
      </c>
      <c r="I433" s="25">
        <v>0</v>
      </c>
      <c r="J433" s="25">
        <v>0</v>
      </c>
      <c r="K433" s="13">
        <v>0</v>
      </c>
    </row>
    <row r="434" spans="1:11" ht="26.25" x14ac:dyDescent="0.25">
      <c r="A434" s="21" t="s">
        <v>647</v>
      </c>
      <c r="B434" s="29" t="s">
        <v>656</v>
      </c>
      <c r="C434" s="25">
        <v>1181800</v>
      </c>
      <c r="D434" s="25">
        <v>114300</v>
      </c>
      <c r="E434" s="13">
        <f t="shared" si="21"/>
        <v>9.6716872567270268E-2</v>
      </c>
      <c r="F434" s="25">
        <v>1181800</v>
      </c>
      <c r="G434" s="25">
        <v>114300</v>
      </c>
      <c r="H434" s="13">
        <f t="shared" si="22"/>
        <v>9.6716872567270268E-2</v>
      </c>
      <c r="I434" s="25">
        <v>0</v>
      </c>
      <c r="J434" s="25">
        <v>0</v>
      </c>
      <c r="K434" s="13">
        <v>0</v>
      </c>
    </row>
    <row r="435" spans="1:11" ht="26.25" x14ac:dyDescent="0.25">
      <c r="A435" s="21" t="s">
        <v>557</v>
      </c>
      <c r="B435" s="29" t="s">
        <v>657</v>
      </c>
      <c r="C435" s="25">
        <v>872532</v>
      </c>
      <c r="D435" s="25">
        <v>204594</v>
      </c>
      <c r="E435" s="13">
        <f t="shared" si="21"/>
        <v>0.23448309059151987</v>
      </c>
      <c r="F435" s="25">
        <v>872532</v>
      </c>
      <c r="G435" s="25">
        <v>204594</v>
      </c>
      <c r="H435" s="13">
        <f t="shared" si="22"/>
        <v>0.23448309059151987</v>
      </c>
      <c r="I435" s="25">
        <v>0</v>
      </c>
      <c r="J435" s="25">
        <v>0</v>
      </c>
      <c r="K435" s="13">
        <v>0</v>
      </c>
    </row>
    <row r="436" spans="1:11" x14ac:dyDescent="0.25">
      <c r="A436" s="21" t="s">
        <v>559</v>
      </c>
      <c r="B436" s="29" t="s">
        <v>658</v>
      </c>
      <c r="C436" s="25">
        <v>872532</v>
      </c>
      <c r="D436" s="25">
        <v>204594</v>
      </c>
      <c r="E436" s="13">
        <f t="shared" si="21"/>
        <v>0.23448309059151987</v>
      </c>
      <c r="F436" s="25">
        <v>872532</v>
      </c>
      <c r="G436" s="25">
        <v>204594</v>
      </c>
      <c r="H436" s="13">
        <f t="shared" si="22"/>
        <v>0.23448309059151987</v>
      </c>
      <c r="I436" s="25">
        <v>0</v>
      </c>
      <c r="J436" s="25">
        <v>0</v>
      </c>
      <c r="K436" s="13">
        <v>0</v>
      </c>
    </row>
    <row r="437" spans="1:11" ht="51.75" x14ac:dyDescent="0.25">
      <c r="A437" s="21" t="s">
        <v>561</v>
      </c>
      <c r="B437" s="29" t="s">
        <v>659</v>
      </c>
      <c r="C437" s="25">
        <v>872532</v>
      </c>
      <c r="D437" s="25">
        <v>204594</v>
      </c>
      <c r="E437" s="13">
        <f t="shared" si="21"/>
        <v>0.23448309059151987</v>
      </c>
      <c r="F437" s="25">
        <v>872532</v>
      </c>
      <c r="G437" s="25">
        <v>204594</v>
      </c>
      <c r="H437" s="13">
        <f t="shared" si="22"/>
        <v>0.23448309059151987</v>
      </c>
      <c r="I437" s="25">
        <v>0</v>
      </c>
      <c r="J437" s="25">
        <v>0</v>
      </c>
      <c r="K437" s="13">
        <v>0</v>
      </c>
    </row>
    <row r="438" spans="1:11" x14ac:dyDescent="0.25">
      <c r="A438" s="21" t="s">
        <v>660</v>
      </c>
      <c r="B438" s="29" t="s">
        <v>661</v>
      </c>
      <c r="C438" s="25">
        <v>2184500</v>
      </c>
      <c r="D438" s="25">
        <v>481675.68</v>
      </c>
      <c r="E438" s="13">
        <f t="shared" si="21"/>
        <v>0.22049699244678417</v>
      </c>
      <c r="F438" s="25">
        <v>2184500</v>
      </c>
      <c r="G438" s="25">
        <v>481675.68</v>
      </c>
      <c r="H438" s="13">
        <f t="shared" si="22"/>
        <v>0.22049699244678417</v>
      </c>
      <c r="I438" s="25">
        <v>0</v>
      </c>
      <c r="J438" s="25">
        <v>0</v>
      </c>
      <c r="K438" s="13">
        <v>0</v>
      </c>
    </row>
    <row r="439" spans="1:11" ht="64.5" x14ac:dyDescent="0.25">
      <c r="A439" s="21" t="s">
        <v>314</v>
      </c>
      <c r="B439" s="29" t="s">
        <v>662</v>
      </c>
      <c r="C439" s="25">
        <v>1828784</v>
      </c>
      <c r="D439" s="25">
        <v>441506.43</v>
      </c>
      <c r="E439" s="13">
        <f t="shared" si="21"/>
        <v>0.24142076374246493</v>
      </c>
      <c r="F439" s="25">
        <v>1828784</v>
      </c>
      <c r="G439" s="25">
        <v>441506.43</v>
      </c>
      <c r="H439" s="13">
        <f t="shared" si="22"/>
        <v>0.24142076374246493</v>
      </c>
      <c r="I439" s="25">
        <v>0</v>
      </c>
      <c r="J439" s="25">
        <v>0</v>
      </c>
      <c r="K439" s="13">
        <v>0</v>
      </c>
    </row>
    <row r="440" spans="1:11" ht="26.25" x14ac:dyDescent="0.25">
      <c r="A440" s="21" t="s">
        <v>424</v>
      </c>
      <c r="B440" s="29" t="s">
        <v>663</v>
      </c>
      <c r="C440" s="25">
        <v>50000</v>
      </c>
      <c r="D440" s="25">
        <v>0</v>
      </c>
      <c r="E440" s="13">
        <f t="shared" si="21"/>
        <v>0</v>
      </c>
      <c r="F440" s="25">
        <v>50000</v>
      </c>
      <c r="G440" s="25">
        <v>0</v>
      </c>
      <c r="H440" s="13">
        <f t="shared" si="22"/>
        <v>0</v>
      </c>
      <c r="I440" s="25">
        <v>0</v>
      </c>
      <c r="J440" s="25">
        <v>0</v>
      </c>
      <c r="K440" s="13">
        <v>0</v>
      </c>
    </row>
    <row r="441" spans="1:11" x14ac:dyDescent="0.25">
      <c r="A441" s="21" t="s">
        <v>485</v>
      </c>
      <c r="B441" s="29" t="s">
        <v>664</v>
      </c>
      <c r="C441" s="25">
        <v>50000</v>
      </c>
      <c r="D441" s="25">
        <v>0</v>
      </c>
      <c r="E441" s="13">
        <f t="shared" si="21"/>
        <v>0</v>
      </c>
      <c r="F441" s="25">
        <v>50000</v>
      </c>
      <c r="G441" s="25">
        <v>0</v>
      </c>
      <c r="H441" s="13">
        <f t="shared" si="22"/>
        <v>0</v>
      </c>
      <c r="I441" s="25">
        <v>0</v>
      </c>
      <c r="J441" s="25">
        <v>0</v>
      </c>
      <c r="K441" s="13">
        <v>0</v>
      </c>
    </row>
    <row r="442" spans="1:11" ht="26.25" x14ac:dyDescent="0.25">
      <c r="A442" s="21" t="s">
        <v>316</v>
      </c>
      <c r="B442" s="29" t="s">
        <v>665</v>
      </c>
      <c r="C442" s="25">
        <v>1778784</v>
      </c>
      <c r="D442" s="25">
        <v>441506.43</v>
      </c>
      <c r="E442" s="13">
        <f t="shared" si="21"/>
        <v>0.24820688177991257</v>
      </c>
      <c r="F442" s="25">
        <v>1778784</v>
      </c>
      <c r="G442" s="25">
        <v>441506.43</v>
      </c>
      <c r="H442" s="13">
        <f t="shared" si="22"/>
        <v>0.24820688177991257</v>
      </c>
      <c r="I442" s="25">
        <v>0</v>
      </c>
      <c r="J442" s="25">
        <v>0</v>
      </c>
      <c r="K442" s="13">
        <v>0</v>
      </c>
    </row>
    <row r="443" spans="1:11" ht="26.25" x14ac:dyDescent="0.25">
      <c r="A443" s="21" t="s">
        <v>318</v>
      </c>
      <c r="B443" s="29" t="s">
        <v>666</v>
      </c>
      <c r="C443" s="25">
        <v>1351228.76</v>
      </c>
      <c r="D443" s="25">
        <v>358589.68</v>
      </c>
      <c r="E443" s="13">
        <f t="shared" si="21"/>
        <v>0.26538043787641108</v>
      </c>
      <c r="F443" s="25">
        <v>1351228.76</v>
      </c>
      <c r="G443" s="25">
        <v>358589.68</v>
      </c>
      <c r="H443" s="13">
        <f t="shared" si="22"/>
        <v>0.26538043787641108</v>
      </c>
      <c r="I443" s="25">
        <v>0</v>
      </c>
      <c r="J443" s="25">
        <v>0</v>
      </c>
      <c r="K443" s="13">
        <v>0</v>
      </c>
    </row>
    <row r="444" spans="1:11" ht="39" x14ac:dyDescent="0.25">
      <c r="A444" s="21" t="s">
        <v>320</v>
      </c>
      <c r="B444" s="29" t="s">
        <v>667</v>
      </c>
      <c r="C444" s="25">
        <v>19484</v>
      </c>
      <c r="D444" s="25">
        <v>0</v>
      </c>
      <c r="E444" s="13">
        <f t="shared" si="21"/>
        <v>0</v>
      </c>
      <c r="F444" s="25">
        <v>19484</v>
      </c>
      <c r="G444" s="25">
        <v>0</v>
      </c>
      <c r="H444" s="13">
        <f t="shared" si="22"/>
        <v>0</v>
      </c>
      <c r="I444" s="25">
        <v>0</v>
      </c>
      <c r="J444" s="25">
        <v>0</v>
      </c>
      <c r="K444" s="13">
        <v>0</v>
      </c>
    </row>
    <row r="445" spans="1:11" ht="51.75" x14ac:dyDescent="0.25">
      <c r="A445" s="21" t="s">
        <v>322</v>
      </c>
      <c r="B445" s="29" t="s">
        <v>668</v>
      </c>
      <c r="C445" s="25">
        <v>408071.24</v>
      </c>
      <c r="D445" s="25">
        <v>82916.75</v>
      </c>
      <c r="E445" s="13">
        <f t="shared" si="21"/>
        <v>0.20319184954078118</v>
      </c>
      <c r="F445" s="25">
        <v>408071.24</v>
      </c>
      <c r="G445" s="25">
        <v>82916.75</v>
      </c>
      <c r="H445" s="13">
        <f t="shared" si="22"/>
        <v>0.20319184954078118</v>
      </c>
      <c r="I445" s="25">
        <v>0</v>
      </c>
      <c r="J445" s="25">
        <v>0</v>
      </c>
      <c r="K445" s="13">
        <v>0</v>
      </c>
    </row>
    <row r="446" spans="1:11" ht="26.25" x14ac:dyDescent="0.25">
      <c r="A446" s="21" t="s">
        <v>324</v>
      </c>
      <c r="B446" s="29" t="s">
        <v>669</v>
      </c>
      <c r="C446" s="25">
        <v>190716</v>
      </c>
      <c r="D446" s="25">
        <v>17000</v>
      </c>
      <c r="E446" s="13">
        <f t="shared" si="21"/>
        <v>8.9137775540594391E-2</v>
      </c>
      <c r="F446" s="25">
        <v>190716</v>
      </c>
      <c r="G446" s="25">
        <v>17000</v>
      </c>
      <c r="H446" s="13">
        <f t="shared" si="22"/>
        <v>8.9137775540594391E-2</v>
      </c>
      <c r="I446" s="25">
        <v>0</v>
      </c>
      <c r="J446" s="25">
        <v>0</v>
      </c>
      <c r="K446" s="13">
        <v>0</v>
      </c>
    </row>
    <row r="447" spans="1:11" ht="39" x14ac:dyDescent="0.25">
      <c r="A447" s="21" t="s">
        <v>326</v>
      </c>
      <c r="B447" s="29" t="s">
        <v>670</v>
      </c>
      <c r="C447" s="25">
        <v>190716</v>
      </c>
      <c r="D447" s="25">
        <v>17000</v>
      </c>
      <c r="E447" s="13">
        <f t="shared" si="21"/>
        <v>8.9137775540594391E-2</v>
      </c>
      <c r="F447" s="25">
        <v>190716</v>
      </c>
      <c r="G447" s="25">
        <v>17000</v>
      </c>
      <c r="H447" s="13">
        <f t="shared" si="22"/>
        <v>8.9137775540594391E-2</v>
      </c>
      <c r="I447" s="25">
        <v>0</v>
      </c>
      <c r="J447" s="25">
        <v>0</v>
      </c>
      <c r="K447" s="13">
        <v>0</v>
      </c>
    </row>
    <row r="448" spans="1:11" x14ac:dyDescent="0.25">
      <c r="A448" s="21" t="s">
        <v>328</v>
      </c>
      <c r="B448" s="29" t="s">
        <v>671</v>
      </c>
      <c r="C448" s="25">
        <v>190716</v>
      </c>
      <c r="D448" s="25">
        <v>17000</v>
      </c>
      <c r="E448" s="13">
        <f t="shared" si="21"/>
        <v>8.9137775540594391E-2</v>
      </c>
      <c r="F448" s="25">
        <v>190716</v>
      </c>
      <c r="G448" s="25">
        <v>17000</v>
      </c>
      <c r="H448" s="13">
        <f t="shared" si="22"/>
        <v>8.9137775540594391E-2</v>
      </c>
      <c r="I448" s="25">
        <v>0</v>
      </c>
      <c r="J448" s="25">
        <v>0</v>
      </c>
      <c r="K448" s="13">
        <v>0</v>
      </c>
    </row>
    <row r="449" spans="1:11" ht="26.25" x14ac:dyDescent="0.25">
      <c r="A449" s="21" t="s">
        <v>401</v>
      </c>
      <c r="B449" s="29" t="s">
        <v>672</v>
      </c>
      <c r="C449" s="25">
        <v>165000</v>
      </c>
      <c r="D449" s="25">
        <v>23169.25</v>
      </c>
      <c r="E449" s="13">
        <f t="shared" si="21"/>
        <v>0.14041969696969697</v>
      </c>
      <c r="F449" s="25">
        <v>165000</v>
      </c>
      <c r="G449" s="25">
        <v>23169.25</v>
      </c>
      <c r="H449" s="13">
        <f t="shared" si="22"/>
        <v>0.14041969696969697</v>
      </c>
      <c r="I449" s="25">
        <v>0</v>
      </c>
      <c r="J449" s="25">
        <v>0</v>
      </c>
      <c r="K449" s="13">
        <v>0</v>
      </c>
    </row>
    <row r="450" spans="1:11" ht="26.25" x14ac:dyDescent="0.25">
      <c r="A450" s="21" t="s">
        <v>403</v>
      </c>
      <c r="B450" s="29" t="s">
        <v>673</v>
      </c>
      <c r="C450" s="25">
        <v>165000</v>
      </c>
      <c r="D450" s="25">
        <v>23169.25</v>
      </c>
      <c r="E450" s="13">
        <f t="shared" si="21"/>
        <v>0.14041969696969697</v>
      </c>
      <c r="F450" s="25">
        <v>165000</v>
      </c>
      <c r="G450" s="25">
        <v>23169.25</v>
      </c>
      <c r="H450" s="13">
        <f t="shared" si="22"/>
        <v>0.14041969696969697</v>
      </c>
      <c r="I450" s="25">
        <v>0</v>
      </c>
      <c r="J450" s="25">
        <v>0</v>
      </c>
      <c r="K450" s="13">
        <v>0</v>
      </c>
    </row>
    <row r="451" spans="1:11" ht="26.25" x14ac:dyDescent="0.25">
      <c r="A451" s="21" t="s">
        <v>674</v>
      </c>
      <c r="B451" s="29" t="s">
        <v>675</v>
      </c>
      <c r="C451" s="25">
        <v>165000</v>
      </c>
      <c r="D451" s="25">
        <v>23169.25</v>
      </c>
      <c r="E451" s="13">
        <f t="shared" si="21"/>
        <v>0.14041969696969697</v>
      </c>
      <c r="F451" s="25">
        <v>165000</v>
      </c>
      <c r="G451" s="25">
        <v>23169.25</v>
      </c>
      <c r="H451" s="13">
        <f t="shared" si="22"/>
        <v>0.14041969696969697</v>
      </c>
      <c r="I451" s="25">
        <v>0</v>
      </c>
      <c r="J451" s="25">
        <v>0</v>
      </c>
      <c r="K451" s="13">
        <v>0</v>
      </c>
    </row>
    <row r="452" spans="1:11" x14ac:dyDescent="0.25">
      <c r="A452" s="21" t="s">
        <v>676</v>
      </c>
      <c r="B452" s="29" t="s">
        <v>677</v>
      </c>
      <c r="C452" s="25">
        <v>300000</v>
      </c>
      <c r="D452" s="25">
        <v>0</v>
      </c>
      <c r="E452" s="13">
        <f t="shared" si="21"/>
        <v>0</v>
      </c>
      <c r="F452" s="25">
        <v>150000</v>
      </c>
      <c r="G452" s="25">
        <v>0</v>
      </c>
      <c r="H452" s="13">
        <f t="shared" si="22"/>
        <v>0</v>
      </c>
      <c r="I452" s="31">
        <v>150000</v>
      </c>
      <c r="J452" s="25">
        <v>0</v>
      </c>
      <c r="K452" s="13">
        <f t="shared" si="23"/>
        <v>0</v>
      </c>
    </row>
    <row r="453" spans="1:11" x14ac:dyDescent="0.25">
      <c r="A453" s="21" t="s">
        <v>328</v>
      </c>
      <c r="B453" s="29" t="s">
        <v>678</v>
      </c>
      <c r="C453" s="25">
        <v>100000</v>
      </c>
      <c r="D453" s="25">
        <v>0</v>
      </c>
      <c r="E453" s="13">
        <f t="shared" si="21"/>
        <v>0</v>
      </c>
      <c r="F453" s="25">
        <v>0</v>
      </c>
      <c r="G453" s="25">
        <v>0</v>
      </c>
      <c r="H453" s="13">
        <v>0</v>
      </c>
      <c r="I453" s="31">
        <v>100000</v>
      </c>
      <c r="J453" s="25">
        <v>0</v>
      </c>
      <c r="K453" s="13">
        <f t="shared" si="23"/>
        <v>0</v>
      </c>
    </row>
    <row r="454" spans="1:11" x14ac:dyDescent="0.25">
      <c r="A454" s="21" t="s">
        <v>679</v>
      </c>
      <c r="B454" s="29" t="s">
        <v>680</v>
      </c>
      <c r="C454" s="25">
        <v>300000</v>
      </c>
      <c r="D454" s="25">
        <v>0</v>
      </c>
      <c r="E454" s="13">
        <f t="shared" si="21"/>
        <v>0</v>
      </c>
      <c r="F454" s="25">
        <v>150000</v>
      </c>
      <c r="G454" s="25">
        <v>0</v>
      </c>
      <c r="H454" s="13">
        <f t="shared" si="22"/>
        <v>0</v>
      </c>
      <c r="I454" s="31">
        <v>150000</v>
      </c>
      <c r="J454" s="25">
        <v>0</v>
      </c>
      <c r="K454" s="13">
        <f t="shared" si="23"/>
        <v>0</v>
      </c>
    </row>
    <row r="455" spans="1:11" ht="26.25" x14ac:dyDescent="0.25">
      <c r="A455" s="21" t="s">
        <v>324</v>
      </c>
      <c r="B455" s="29" t="s">
        <v>681</v>
      </c>
      <c r="C455" s="25">
        <v>300000</v>
      </c>
      <c r="D455" s="25">
        <v>0</v>
      </c>
      <c r="E455" s="13">
        <f t="shared" si="21"/>
        <v>0</v>
      </c>
      <c r="F455" s="25">
        <v>150000</v>
      </c>
      <c r="G455" s="25">
        <v>0</v>
      </c>
      <c r="H455" s="13">
        <f t="shared" si="22"/>
        <v>0</v>
      </c>
      <c r="I455" s="31">
        <v>150000</v>
      </c>
      <c r="J455" s="25">
        <v>0</v>
      </c>
      <c r="K455" s="13">
        <f t="shared" si="23"/>
        <v>0</v>
      </c>
    </row>
    <row r="456" spans="1:11" ht="39" x14ac:dyDescent="0.25">
      <c r="A456" s="21" t="s">
        <v>326</v>
      </c>
      <c r="B456" s="29" t="s">
        <v>682</v>
      </c>
      <c r="C456" s="25">
        <v>300000</v>
      </c>
      <c r="D456" s="25">
        <v>0</v>
      </c>
      <c r="E456" s="13">
        <f t="shared" si="21"/>
        <v>0</v>
      </c>
      <c r="F456" s="25">
        <v>150000</v>
      </c>
      <c r="G456" s="25">
        <v>0</v>
      </c>
      <c r="H456" s="13">
        <f t="shared" si="22"/>
        <v>0</v>
      </c>
      <c r="I456" s="31">
        <v>150000</v>
      </c>
      <c r="J456" s="25">
        <v>0</v>
      </c>
      <c r="K456" s="13">
        <f t="shared" si="23"/>
        <v>0</v>
      </c>
    </row>
    <row r="457" spans="1:11" x14ac:dyDescent="0.25">
      <c r="A457" s="21" t="s">
        <v>328</v>
      </c>
      <c r="B457" s="29" t="s">
        <v>683</v>
      </c>
      <c r="C457" s="25">
        <v>300000</v>
      </c>
      <c r="D457" s="25">
        <v>0</v>
      </c>
      <c r="E457" s="13">
        <f t="shared" si="21"/>
        <v>0</v>
      </c>
      <c r="F457" s="25">
        <v>150000</v>
      </c>
      <c r="G457" s="25">
        <v>0</v>
      </c>
      <c r="H457" s="13">
        <f t="shared" si="22"/>
        <v>0</v>
      </c>
      <c r="I457" s="31">
        <v>150000</v>
      </c>
      <c r="J457" s="25">
        <v>0</v>
      </c>
      <c r="K457" s="13">
        <f t="shared" si="23"/>
        <v>0</v>
      </c>
    </row>
    <row r="458" spans="1:11" ht="26.25" x14ac:dyDescent="0.25">
      <c r="A458" s="21" t="s">
        <v>684</v>
      </c>
      <c r="B458" s="29" t="s">
        <v>685</v>
      </c>
      <c r="C458" s="25">
        <v>3011.52</v>
      </c>
      <c r="D458" s="25">
        <v>3011.52</v>
      </c>
      <c r="E458" s="13">
        <f t="shared" si="21"/>
        <v>1</v>
      </c>
      <c r="F458" s="25">
        <v>3011.52</v>
      </c>
      <c r="G458" s="25">
        <v>3011.52</v>
      </c>
      <c r="H458" s="13">
        <f t="shared" si="22"/>
        <v>1</v>
      </c>
      <c r="I458" s="25">
        <v>0</v>
      </c>
      <c r="J458" s="25">
        <v>0</v>
      </c>
      <c r="K458" s="13">
        <v>0</v>
      </c>
    </row>
    <row r="459" spans="1:11" ht="26.25" x14ac:dyDescent="0.25">
      <c r="A459" s="21" t="s">
        <v>686</v>
      </c>
      <c r="B459" s="29" t="s">
        <v>687</v>
      </c>
      <c r="C459" s="25">
        <v>3011.52</v>
      </c>
      <c r="D459" s="25">
        <v>3011.52</v>
      </c>
      <c r="E459" s="13">
        <f t="shared" ref="E459:E493" si="24">D459/C459</f>
        <v>1</v>
      </c>
      <c r="F459" s="25">
        <v>3011.52</v>
      </c>
      <c r="G459" s="25">
        <v>3011.52</v>
      </c>
      <c r="H459" s="13">
        <f t="shared" ref="H459:H493" si="25">G459/F459</f>
        <v>1</v>
      </c>
      <c r="I459" s="25">
        <v>0</v>
      </c>
      <c r="J459" s="25">
        <v>0</v>
      </c>
      <c r="K459" s="13">
        <v>0</v>
      </c>
    </row>
    <row r="460" spans="1:11" ht="26.25" x14ac:dyDescent="0.25">
      <c r="A460" s="21" t="s">
        <v>688</v>
      </c>
      <c r="B460" s="29" t="s">
        <v>689</v>
      </c>
      <c r="C460" s="25">
        <v>3011.52</v>
      </c>
      <c r="D460" s="25">
        <v>3011.52</v>
      </c>
      <c r="E460" s="13">
        <f t="shared" si="24"/>
        <v>1</v>
      </c>
      <c r="F460" s="25">
        <v>3011.52</v>
      </c>
      <c r="G460" s="25">
        <v>3011.52</v>
      </c>
      <c r="H460" s="13">
        <f t="shared" si="25"/>
        <v>1</v>
      </c>
      <c r="I460" s="25">
        <v>0</v>
      </c>
      <c r="J460" s="25">
        <v>0</v>
      </c>
      <c r="K460" s="13">
        <v>0</v>
      </c>
    </row>
    <row r="461" spans="1:11" x14ac:dyDescent="0.25">
      <c r="A461" s="21" t="s">
        <v>690</v>
      </c>
      <c r="B461" s="29" t="s">
        <v>691</v>
      </c>
      <c r="C461" s="25">
        <v>3011.52</v>
      </c>
      <c r="D461" s="25">
        <v>3011.52</v>
      </c>
      <c r="E461" s="13">
        <f t="shared" si="24"/>
        <v>1</v>
      </c>
      <c r="F461" s="25">
        <v>3011.52</v>
      </c>
      <c r="G461" s="25">
        <v>3011.52</v>
      </c>
      <c r="H461" s="13">
        <f t="shared" si="25"/>
        <v>1</v>
      </c>
      <c r="I461" s="25">
        <v>0</v>
      </c>
      <c r="J461" s="25">
        <v>0</v>
      </c>
      <c r="K461" s="13">
        <v>0</v>
      </c>
    </row>
    <row r="462" spans="1:11" ht="39" x14ac:dyDescent="0.25">
      <c r="A462" s="21" t="s">
        <v>692</v>
      </c>
      <c r="B462" s="29" t="s">
        <v>693</v>
      </c>
      <c r="C462" s="25">
        <v>29876242.27</v>
      </c>
      <c r="D462" s="25">
        <v>7838264.1100000003</v>
      </c>
      <c r="E462" s="13">
        <f t="shared" si="24"/>
        <v>0.26235776370948544</v>
      </c>
      <c r="F462" s="25">
        <v>24502060</v>
      </c>
      <c r="G462" s="25">
        <v>6125425</v>
      </c>
      <c r="H462" s="13">
        <f t="shared" si="25"/>
        <v>0.24999632683945758</v>
      </c>
      <c r="I462" s="31">
        <v>5374182.2699999996</v>
      </c>
      <c r="J462" s="25">
        <v>1712839.11</v>
      </c>
      <c r="K462" s="13">
        <f t="shared" ref="K459:K493" si="26">J462/I462</f>
        <v>0.31871622954835138</v>
      </c>
    </row>
    <row r="463" spans="1:11" ht="39" x14ac:dyDescent="0.25">
      <c r="A463" s="21" t="s">
        <v>694</v>
      </c>
      <c r="B463" s="29" t="s">
        <v>695</v>
      </c>
      <c r="C463" s="25">
        <v>13169060</v>
      </c>
      <c r="D463" s="25">
        <v>3292325</v>
      </c>
      <c r="E463" s="13">
        <f t="shared" si="24"/>
        <v>0.25000455613384709</v>
      </c>
      <c r="F463" s="25">
        <v>13169060</v>
      </c>
      <c r="G463" s="25">
        <v>3292325</v>
      </c>
      <c r="H463" s="13">
        <f t="shared" si="25"/>
        <v>0.25000455613384709</v>
      </c>
      <c r="I463" s="25">
        <v>0</v>
      </c>
      <c r="J463" s="25">
        <v>0</v>
      </c>
      <c r="K463" s="13">
        <v>0</v>
      </c>
    </row>
    <row r="464" spans="1:11" x14ac:dyDescent="0.25">
      <c r="A464" s="21" t="s">
        <v>696</v>
      </c>
      <c r="B464" s="29" t="s">
        <v>697</v>
      </c>
      <c r="C464" s="25">
        <v>13169060</v>
      </c>
      <c r="D464" s="25">
        <v>3292325</v>
      </c>
      <c r="E464" s="13">
        <f t="shared" si="24"/>
        <v>0.25000455613384709</v>
      </c>
      <c r="F464" s="25">
        <v>13169060</v>
      </c>
      <c r="G464" s="25">
        <v>3292325</v>
      </c>
      <c r="H464" s="13">
        <f t="shared" si="25"/>
        <v>0.25000455613384709</v>
      </c>
      <c r="I464" s="25">
        <v>0</v>
      </c>
      <c r="J464" s="25">
        <v>0</v>
      </c>
      <c r="K464" s="13">
        <v>0</v>
      </c>
    </row>
    <row r="465" spans="1:11" x14ac:dyDescent="0.25">
      <c r="A465" s="21" t="s">
        <v>698</v>
      </c>
      <c r="B465" s="29" t="s">
        <v>699</v>
      </c>
      <c r="C465" s="25">
        <v>13169060</v>
      </c>
      <c r="D465" s="25">
        <v>3292325</v>
      </c>
      <c r="E465" s="13">
        <f t="shared" si="24"/>
        <v>0.25000455613384709</v>
      </c>
      <c r="F465" s="25">
        <v>13169060</v>
      </c>
      <c r="G465" s="25">
        <v>3292325</v>
      </c>
      <c r="H465" s="13">
        <f t="shared" si="25"/>
        <v>0.25000455613384709</v>
      </c>
      <c r="I465" s="25">
        <v>0</v>
      </c>
      <c r="J465" s="25">
        <v>0</v>
      </c>
      <c r="K465" s="13">
        <v>0</v>
      </c>
    </row>
    <row r="466" spans="1:11" ht="26.25" x14ac:dyDescent="0.25">
      <c r="A466" s="21" t="s">
        <v>700</v>
      </c>
      <c r="B466" s="29" t="s">
        <v>701</v>
      </c>
      <c r="C466" s="25">
        <v>13169060</v>
      </c>
      <c r="D466" s="25">
        <v>3292325</v>
      </c>
      <c r="E466" s="13">
        <f t="shared" si="24"/>
        <v>0.25000455613384709</v>
      </c>
      <c r="F466" s="25">
        <v>13169060</v>
      </c>
      <c r="G466" s="25">
        <v>3292325</v>
      </c>
      <c r="H466" s="13">
        <f t="shared" si="25"/>
        <v>0.25000455613384709</v>
      </c>
      <c r="I466" s="25">
        <v>0</v>
      </c>
      <c r="J466" s="25">
        <v>0</v>
      </c>
      <c r="K466" s="13">
        <v>0</v>
      </c>
    </row>
    <row r="467" spans="1:11" ht="26.25" x14ac:dyDescent="0.25">
      <c r="A467" s="21" t="s">
        <v>702</v>
      </c>
      <c r="B467" s="29" t="s">
        <v>703</v>
      </c>
      <c r="C467" s="25">
        <v>16707182.27</v>
      </c>
      <c r="D467" s="25">
        <v>4545939.1100000003</v>
      </c>
      <c r="E467" s="13">
        <f t="shared" si="24"/>
        <v>0.27209490125470454</v>
      </c>
      <c r="F467" s="25">
        <v>11333000</v>
      </c>
      <c r="G467" s="25">
        <v>2833100</v>
      </c>
      <c r="H467" s="13">
        <f t="shared" si="25"/>
        <v>0.24998676431659755</v>
      </c>
      <c r="I467" s="31">
        <v>5374182.2699999996</v>
      </c>
      <c r="J467" s="25">
        <v>1712839.11</v>
      </c>
      <c r="K467" s="13">
        <f t="shared" si="26"/>
        <v>0.31871622954835138</v>
      </c>
    </row>
    <row r="468" spans="1:11" x14ac:dyDescent="0.25">
      <c r="A468" s="21" t="s">
        <v>696</v>
      </c>
      <c r="B468" s="29" t="s">
        <v>704</v>
      </c>
      <c r="C468" s="25">
        <v>16707182.27</v>
      </c>
      <c r="D468" s="25">
        <v>4545939.1100000003</v>
      </c>
      <c r="E468" s="13">
        <f t="shared" si="24"/>
        <v>0.27209490125470454</v>
      </c>
      <c r="F468" s="25">
        <v>11333000</v>
      </c>
      <c r="G468" s="25">
        <v>2833100</v>
      </c>
      <c r="H468" s="13">
        <f t="shared" si="25"/>
        <v>0.24998676431659755</v>
      </c>
      <c r="I468" s="31">
        <v>5374182.2699999996</v>
      </c>
      <c r="J468" s="25">
        <v>1712839.11</v>
      </c>
      <c r="K468" s="13">
        <f t="shared" si="26"/>
        <v>0.31871622954835138</v>
      </c>
    </row>
    <row r="469" spans="1:11" x14ac:dyDescent="0.25">
      <c r="A469" s="21" t="s">
        <v>285</v>
      </c>
      <c r="B469" s="29" t="s">
        <v>705</v>
      </c>
      <c r="C469" s="25">
        <v>16707182.27</v>
      </c>
      <c r="D469" s="25">
        <v>4545939.1100000003</v>
      </c>
      <c r="E469" s="13">
        <f t="shared" si="24"/>
        <v>0.27209490125470454</v>
      </c>
      <c r="F469" s="25">
        <v>11333000</v>
      </c>
      <c r="G469" s="25">
        <v>2833100</v>
      </c>
      <c r="H469" s="13">
        <f t="shared" si="25"/>
        <v>0.24998676431659755</v>
      </c>
      <c r="I469" s="31">
        <v>5374182.2699999996</v>
      </c>
      <c r="J469" s="25">
        <v>1712839.11</v>
      </c>
      <c r="K469" s="13">
        <f t="shared" si="26"/>
        <v>0.31871622954835138</v>
      </c>
    </row>
    <row r="470" spans="1:11" s="50" customFormat="1" ht="26.25" x14ac:dyDescent="0.25">
      <c r="A470" s="55" t="s">
        <v>772</v>
      </c>
      <c r="B470" s="56" t="s">
        <v>13</v>
      </c>
      <c r="C470" s="57">
        <v>-83286873.060000002</v>
      </c>
      <c r="D470" s="57">
        <v>19416556.07</v>
      </c>
      <c r="E470" s="13">
        <f t="shared" si="24"/>
        <v>-0.23312864748820958</v>
      </c>
      <c r="F470" s="57">
        <v>-27100717.199999999</v>
      </c>
      <c r="G470" s="57">
        <v>23423539.190000001</v>
      </c>
      <c r="H470" s="13">
        <f t="shared" si="25"/>
        <v>-0.86431436545155349</v>
      </c>
      <c r="I470" s="58">
        <v>-56186155.859999999</v>
      </c>
      <c r="J470" s="57">
        <v>-4006983.12</v>
      </c>
      <c r="K470" s="13">
        <f t="shared" si="26"/>
        <v>7.131619984795308E-2</v>
      </c>
    </row>
    <row r="471" spans="1:11" x14ac:dyDescent="0.25">
      <c r="A471" s="22" t="s">
        <v>706</v>
      </c>
      <c r="B471" s="24" t="s">
        <v>13</v>
      </c>
      <c r="C471" s="25">
        <v>83286873.060000002</v>
      </c>
      <c r="D471" s="25">
        <v>-19416556.07</v>
      </c>
      <c r="E471" s="13">
        <f t="shared" si="24"/>
        <v>-0.23312864748820958</v>
      </c>
      <c r="F471" s="25">
        <v>27100717.199999999</v>
      </c>
      <c r="G471" s="25">
        <v>-23423539.190000001</v>
      </c>
      <c r="H471" s="13">
        <f t="shared" si="25"/>
        <v>-0.86431436545155349</v>
      </c>
      <c r="I471" s="25">
        <v>56186155.859999999</v>
      </c>
      <c r="J471" s="25">
        <v>4006983.12</v>
      </c>
      <c r="K471" s="13">
        <f t="shared" si="26"/>
        <v>7.131619984795308E-2</v>
      </c>
    </row>
    <row r="472" spans="1:11" x14ac:dyDescent="0.25">
      <c r="A472" s="23" t="s">
        <v>707</v>
      </c>
      <c r="B472" s="32" t="s">
        <v>13</v>
      </c>
      <c r="C472" s="30">
        <v>9271374.5600000005</v>
      </c>
      <c r="D472" s="30">
        <v>-900000</v>
      </c>
      <c r="E472" s="13">
        <f t="shared" si="24"/>
        <v>-9.7072984612542712E-2</v>
      </c>
      <c r="F472" s="30">
        <v>9271374.5600000005</v>
      </c>
      <c r="G472" s="30">
        <v>-900000</v>
      </c>
      <c r="H472" s="13">
        <f t="shared" si="25"/>
        <v>-9.7072984612542712E-2</v>
      </c>
      <c r="I472" s="25">
        <v>0</v>
      </c>
      <c r="J472" s="25">
        <v>0</v>
      </c>
      <c r="K472" s="13">
        <v>0</v>
      </c>
    </row>
    <row r="473" spans="1:11" ht="26.25" x14ac:dyDescent="0.25">
      <c r="A473" s="21" t="s">
        <v>708</v>
      </c>
      <c r="B473" s="32" t="s">
        <v>709</v>
      </c>
      <c r="C473" s="30">
        <v>12350374.560000001</v>
      </c>
      <c r="D473" s="25">
        <v>0</v>
      </c>
      <c r="E473" s="13">
        <f t="shared" si="24"/>
        <v>0</v>
      </c>
      <c r="F473" s="30">
        <v>12350374.560000001</v>
      </c>
      <c r="G473" s="25">
        <v>0</v>
      </c>
      <c r="H473" s="13">
        <f t="shared" si="25"/>
        <v>0</v>
      </c>
      <c r="I473" s="25">
        <v>0</v>
      </c>
      <c r="J473" s="25">
        <v>0</v>
      </c>
      <c r="K473" s="13">
        <v>0</v>
      </c>
    </row>
    <row r="474" spans="1:11" ht="26.25" x14ac:dyDescent="0.25">
      <c r="A474" s="21" t="s">
        <v>710</v>
      </c>
      <c r="B474" s="32" t="s">
        <v>711</v>
      </c>
      <c r="C474" s="30">
        <v>12350374.560000001</v>
      </c>
      <c r="D474" s="25">
        <v>0</v>
      </c>
      <c r="E474" s="13">
        <f t="shared" si="24"/>
        <v>0</v>
      </c>
      <c r="F474" s="30">
        <v>12350374.560000001</v>
      </c>
      <c r="G474" s="25">
        <v>0</v>
      </c>
      <c r="H474" s="13">
        <f t="shared" si="25"/>
        <v>0</v>
      </c>
      <c r="I474" s="25">
        <v>0</v>
      </c>
      <c r="J474" s="25">
        <v>0</v>
      </c>
      <c r="K474" s="13">
        <v>0</v>
      </c>
    </row>
    <row r="475" spans="1:11" ht="39" x14ac:dyDescent="0.25">
      <c r="A475" s="21" t="s">
        <v>712</v>
      </c>
      <c r="B475" s="32" t="s">
        <v>713</v>
      </c>
      <c r="C475" s="30">
        <v>12350374.560000001</v>
      </c>
      <c r="D475" s="25">
        <v>0</v>
      </c>
      <c r="E475" s="13">
        <f t="shared" si="24"/>
        <v>0</v>
      </c>
      <c r="F475" s="30">
        <v>12350374.560000001</v>
      </c>
      <c r="G475" s="25">
        <v>0</v>
      </c>
      <c r="H475" s="13">
        <f t="shared" si="25"/>
        <v>0</v>
      </c>
      <c r="I475" s="25">
        <v>0</v>
      </c>
      <c r="J475" s="25">
        <v>0</v>
      </c>
      <c r="K475" s="13">
        <v>0</v>
      </c>
    </row>
    <row r="476" spans="1:11" ht="26.25" x14ac:dyDescent="0.25">
      <c r="A476" s="21" t="s">
        <v>714</v>
      </c>
      <c r="B476" s="32" t="s">
        <v>715</v>
      </c>
      <c r="C476" s="30">
        <v>-3079000</v>
      </c>
      <c r="D476" s="30">
        <v>-900000</v>
      </c>
      <c r="E476" s="13">
        <f t="shared" si="24"/>
        <v>0.29230269568041573</v>
      </c>
      <c r="F476" s="30">
        <v>-3079000</v>
      </c>
      <c r="G476" s="30">
        <v>-900000</v>
      </c>
      <c r="H476" s="13">
        <f t="shared" si="25"/>
        <v>0.29230269568041573</v>
      </c>
      <c r="I476" s="25">
        <v>0</v>
      </c>
      <c r="J476" s="25">
        <v>0</v>
      </c>
      <c r="K476" s="13">
        <v>0</v>
      </c>
    </row>
    <row r="477" spans="1:11" ht="39" x14ac:dyDescent="0.25">
      <c r="A477" s="21" t="s">
        <v>716</v>
      </c>
      <c r="B477" s="32" t="s">
        <v>717</v>
      </c>
      <c r="C477" s="30">
        <v>-3079000</v>
      </c>
      <c r="D477" s="30">
        <v>-900000</v>
      </c>
      <c r="E477" s="13">
        <f t="shared" si="24"/>
        <v>0.29230269568041573</v>
      </c>
      <c r="F477" s="30">
        <v>-3079000</v>
      </c>
      <c r="G477" s="30">
        <v>-900000</v>
      </c>
      <c r="H477" s="13">
        <f t="shared" si="25"/>
        <v>0.29230269568041573</v>
      </c>
      <c r="I477" s="25">
        <v>0</v>
      </c>
      <c r="J477" s="25">
        <v>0</v>
      </c>
      <c r="K477" s="13">
        <v>0</v>
      </c>
    </row>
    <row r="478" spans="1:11" ht="39" x14ac:dyDescent="0.25">
      <c r="A478" s="21" t="s">
        <v>718</v>
      </c>
      <c r="B478" s="32" t="s">
        <v>719</v>
      </c>
      <c r="C478" s="30">
        <v>-3079000</v>
      </c>
      <c r="D478" s="30">
        <v>-900000</v>
      </c>
      <c r="E478" s="13">
        <f t="shared" si="24"/>
        <v>0.29230269568041573</v>
      </c>
      <c r="F478" s="30">
        <v>-3079000</v>
      </c>
      <c r="G478" s="30">
        <v>-900000</v>
      </c>
      <c r="H478" s="13">
        <f t="shared" si="25"/>
        <v>0.29230269568041573</v>
      </c>
      <c r="I478" s="25">
        <v>0</v>
      </c>
      <c r="J478" s="25">
        <v>0</v>
      </c>
      <c r="K478" s="13">
        <v>0</v>
      </c>
    </row>
    <row r="479" spans="1:11" ht="51.75" x14ac:dyDescent="0.25">
      <c r="A479" s="21" t="s">
        <v>720</v>
      </c>
      <c r="B479" s="32" t="s">
        <v>721</v>
      </c>
      <c r="C479" s="30">
        <v>-3079000</v>
      </c>
      <c r="D479" s="30">
        <v>-900000</v>
      </c>
      <c r="E479" s="13">
        <f t="shared" si="24"/>
        <v>0.29230269568041573</v>
      </c>
      <c r="F479" s="30">
        <v>-3079000</v>
      </c>
      <c r="G479" s="30">
        <v>-900000</v>
      </c>
      <c r="H479" s="13">
        <f t="shared" si="25"/>
        <v>0.29230269568041573</v>
      </c>
      <c r="I479" s="25">
        <v>0</v>
      </c>
      <c r="J479" s="25">
        <v>0</v>
      </c>
      <c r="K479" s="13">
        <v>0</v>
      </c>
    </row>
    <row r="480" spans="1:11" x14ac:dyDescent="0.25">
      <c r="A480" s="23" t="s">
        <v>722</v>
      </c>
      <c r="B480" s="32" t="s">
        <v>13</v>
      </c>
      <c r="C480" s="30">
        <v>74015498.5</v>
      </c>
      <c r="D480" s="30">
        <v>-18516556.07</v>
      </c>
      <c r="E480" s="13">
        <f t="shared" si="24"/>
        <v>-0.25017133499411615</v>
      </c>
      <c r="F480" s="30">
        <v>17829342.640000001</v>
      </c>
      <c r="G480" s="30">
        <v>-22523539.190000001</v>
      </c>
      <c r="H480" s="13">
        <f t="shared" si="25"/>
        <v>-1.2632848919212873</v>
      </c>
      <c r="I480" s="30">
        <v>56186155.859999999</v>
      </c>
      <c r="J480" s="30">
        <v>4006983.12</v>
      </c>
      <c r="K480" s="13">
        <f t="shared" si="26"/>
        <v>7.131619984795308E-2</v>
      </c>
    </row>
    <row r="481" spans="1:11" ht="26.25" x14ac:dyDescent="0.25">
      <c r="A481" s="21" t="s">
        <v>723</v>
      </c>
      <c r="B481" s="32" t="s">
        <v>724</v>
      </c>
      <c r="C481" s="30">
        <v>74015498.5</v>
      </c>
      <c r="D481" s="30">
        <v>-18516556.07</v>
      </c>
      <c r="E481" s="13">
        <f t="shared" si="24"/>
        <v>-0.25017133499411615</v>
      </c>
      <c r="F481" s="30">
        <v>17829342.640000001</v>
      </c>
      <c r="G481" s="30">
        <v>-22523539.190000001</v>
      </c>
      <c r="H481" s="13">
        <f t="shared" si="25"/>
        <v>-1.2632848919212873</v>
      </c>
      <c r="I481" s="30">
        <v>56186155.859999999</v>
      </c>
      <c r="J481" s="30">
        <v>4006983.12</v>
      </c>
      <c r="K481" s="13">
        <f t="shared" si="26"/>
        <v>7.131619984795308E-2</v>
      </c>
    </row>
    <row r="482" spans="1:11" x14ac:dyDescent="0.25">
      <c r="A482" s="23" t="s">
        <v>725</v>
      </c>
      <c r="B482" s="32" t="s">
        <v>13</v>
      </c>
      <c r="C482" s="30">
        <v>-755656152.15999997</v>
      </c>
      <c r="D482" s="30">
        <v>-178262380.63999999</v>
      </c>
      <c r="E482" s="13">
        <f t="shared" si="24"/>
        <v>0.23590409491201408</v>
      </c>
      <c r="F482" s="30">
        <v>-660475463.15999997</v>
      </c>
      <c r="G482" s="30">
        <v>-152228551.83000001</v>
      </c>
      <c r="H482" s="13">
        <f t="shared" si="25"/>
        <v>0.23048328109218902</v>
      </c>
      <c r="I482" s="30">
        <v>-95180689</v>
      </c>
      <c r="J482" s="30">
        <v>-26033828.809999999</v>
      </c>
      <c r="K482" s="13">
        <f t="shared" si="26"/>
        <v>0.27352007096733666</v>
      </c>
    </row>
    <row r="483" spans="1:11" x14ac:dyDescent="0.25">
      <c r="A483" s="21" t="s">
        <v>726</v>
      </c>
      <c r="B483" s="32" t="s">
        <v>727</v>
      </c>
      <c r="C483" s="30">
        <v>-755656152.15999997</v>
      </c>
      <c r="D483" s="30">
        <v>-178262380.63999999</v>
      </c>
      <c r="E483" s="13">
        <f t="shared" si="24"/>
        <v>0.23590409491201408</v>
      </c>
      <c r="F483" s="30">
        <v>-660475463.15999997</v>
      </c>
      <c r="G483" s="30">
        <v>-152228551.83000001</v>
      </c>
      <c r="H483" s="13">
        <f t="shared" si="25"/>
        <v>0.23048328109218902</v>
      </c>
      <c r="I483" s="30">
        <v>-95180689</v>
      </c>
      <c r="J483" s="30">
        <v>-26033828.809999999</v>
      </c>
      <c r="K483" s="13">
        <f t="shared" si="26"/>
        <v>0.27352007096733666</v>
      </c>
    </row>
    <row r="484" spans="1:11" x14ac:dyDescent="0.25">
      <c r="A484" s="21" t="s">
        <v>728</v>
      </c>
      <c r="B484" s="32" t="s">
        <v>729</v>
      </c>
      <c r="C484" s="30">
        <v>-755656152.15999997</v>
      </c>
      <c r="D484" s="30">
        <v>-178262380.63999999</v>
      </c>
      <c r="E484" s="13">
        <f t="shared" si="24"/>
        <v>0.23590409491201408</v>
      </c>
      <c r="F484" s="30">
        <v>-660475463.15999997</v>
      </c>
      <c r="G484" s="30">
        <v>-152228551.83000001</v>
      </c>
      <c r="H484" s="13">
        <f t="shared" si="25"/>
        <v>0.23048328109218902</v>
      </c>
      <c r="I484" s="30">
        <v>-95180689</v>
      </c>
      <c r="J484" s="30">
        <v>-26033828.809999999</v>
      </c>
      <c r="K484" s="13">
        <f t="shared" si="26"/>
        <v>0.27352007096733666</v>
      </c>
    </row>
    <row r="485" spans="1:11" ht="26.25" x14ac:dyDescent="0.25">
      <c r="A485" s="21" t="s">
        <v>730</v>
      </c>
      <c r="B485" s="32" t="s">
        <v>731</v>
      </c>
      <c r="C485" s="30">
        <v>-755656152.15999997</v>
      </c>
      <c r="D485" s="30">
        <v>-178262380.63999999</v>
      </c>
      <c r="E485" s="13">
        <f t="shared" si="24"/>
        <v>0.23590409491201408</v>
      </c>
      <c r="F485" s="30">
        <v>-660475463.15999997</v>
      </c>
      <c r="G485" s="30">
        <v>-152228551.83000001</v>
      </c>
      <c r="H485" s="13">
        <f t="shared" si="25"/>
        <v>0.23048328109218902</v>
      </c>
      <c r="I485" s="30">
        <v>-95180689</v>
      </c>
      <c r="J485" s="30">
        <v>-26033828.809999999</v>
      </c>
      <c r="K485" s="13">
        <f t="shared" si="26"/>
        <v>0.27352007096733666</v>
      </c>
    </row>
    <row r="486" spans="1:11" ht="26.25" x14ac:dyDescent="0.25">
      <c r="A486" s="21" t="s">
        <v>732</v>
      </c>
      <c r="B486" s="32" t="s">
        <v>733</v>
      </c>
      <c r="C486" s="30">
        <v>-660475463.15999997</v>
      </c>
      <c r="D486" s="30">
        <v>-152228551.83000001</v>
      </c>
      <c r="E486" s="13">
        <f t="shared" si="24"/>
        <v>0.23048328109218902</v>
      </c>
      <c r="F486" s="30">
        <v>-660475463.15999997</v>
      </c>
      <c r="G486" s="30">
        <v>-152228551.83000001</v>
      </c>
      <c r="H486" s="13">
        <f t="shared" si="25"/>
        <v>0.23048328109218902</v>
      </c>
      <c r="I486" s="25">
        <v>0</v>
      </c>
      <c r="J486" s="25">
        <v>0</v>
      </c>
      <c r="K486" s="13">
        <v>0</v>
      </c>
    </row>
    <row r="487" spans="1:11" ht="26.25" x14ac:dyDescent="0.25">
      <c r="A487" s="21" t="s">
        <v>734</v>
      </c>
      <c r="B487" s="32" t="s">
        <v>735</v>
      </c>
      <c r="C487" s="30">
        <v>-95180689</v>
      </c>
      <c r="D487" s="30">
        <v>-26033826.809999999</v>
      </c>
      <c r="E487" s="13">
        <f t="shared" si="24"/>
        <v>0.27352004995467094</v>
      </c>
      <c r="F487" s="25">
        <v>0</v>
      </c>
      <c r="G487" s="25">
        <v>0</v>
      </c>
      <c r="H487" s="13">
        <v>0</v>
      </c>
      <c r="I487" s="30">
        <v>-95180689</v>
      </c>
      <c r="J487" s="30">
        <v>-26033828.809999999</v>
      </c>
      <c r="K487" s="13">
        <f t="shared" si="26"/>
        <v>0.27352007096733666</v>
      </c>
    </row>
    <row r="488" spans="1:11" x14ac:dyDescent="0.25">
      <c r="A488" s="23" t="s">
        <v>736</v>
      </c>
      <c r="B488" s="32" t="s">
        <v>13</v>
      </c>
      <c r="C488" s="30">
        <v>829671650.65999997</v>
      </c>
      <c r="D488" s="30">
        <v>159745824.56999999</v>
      </c>
      <c r="E488" s="13">
        <v>0</v>
      </c>
      <c r="F488" s="30">
        <v>678304805.79999995</v>
      </c>
      <c r="G488" s="30">
        <v>129705012.64</v>
      </c>
      <c r="H488" s="13">
        <f t="shared" si="25"/>
        <v>0.19121936263893122</v>
      </c>
      <c r="I488" s="30">
        <v>151366844.86000001</v>
      </c>
      <c r="J488" s="30">
        <v>30040811.93</v>
      </c>
      <c r="K488" s="13">
        <f t="shared" si="26"/>
        <v>0.19846361967698345</v>
      </c>
    </row>
    <row r="489" spans="1:11" x14ac:dyDescent="0.25">
      <c r="A489" s="21" t="s">
        <v>737</v>
      </c>
      <c r="B489" s="32" t="s">
        <v>738</v>
      </c>
      <c r="C489" s="30">
        <v>829671650.65999997</v>
      </c>
      <c r="D489" s="30">
        <v>159745824.56999999</v>
      </c>
      <c r="E489" s="13">
        <f t="shared" si="24"/>
        <v>0.1925410184172533</v>
      </c>
      <c r="F489" s="30">
        <v>678304805.79999995</v>
      </c>
      <c r="G489" s="30">
        <v>129705012.64</v>
      </c>
      <c r="H489" s="13">
        <f t="shared" si="25"/>
        <v>0.19121936263893122</v>
      </c>
      <c r="I489" s="30">
        <v>151366844.86000001</v>
      </c>
      <c r="J489" s="30">
        <v>30040811.93</v>
      </c>
      <c r="K489" s="13">
        <f t="shared" si="26"/>
        <v>0.19846361967698345</v>
      </c>
    </row>
    <row r="490" spans="1:11" x14ac:dyDescent="0.25">
      <c r="A490" s="21" t="s">
        <v>739</v>
      </c>
      <c r="B490" s="32" t="s">
        <v>740</v>
      </c>
      <c r="C490" s="30">
        <v>829671650.65999997</v>
      </c>
      <c r="D490" s="30">
        <v>159745824.56999999</v>
      </c>
      <c r="E490" s="13">
        <f t="shared" si="24"/>
        <v>0.1925410184172533</v>
      </c>
      <c r="F490" s="30">
        <v>678304805.79999995</v>
      </c>
      <c r="G490" s="30">
        <v>129705012.64</v>
      </c>
      <c r="H490" s="13">
        <f t="shared" si="25"/>
        <v>0.19121936263893122</v>
      </c>
      <c r="I490" s="30">
        <v>151366844.86000001</v>
      </c>
      <c r="J490" s="30">
        <v>30040811.93</v>
      </c>
      <c r="K490" s="13">
        <f t="shared" si="26"/>
        <v>0.19846361967698345</v>
      </c>
    </row>
    <row r="491" spans="1:11" ht="26.25" x14ac:dyDescent="0.25">
      <c r="A491" s="21" t="s">
        <v>741</v>
      </c>
      <c r="B491" s="32" t="s">
        <v>742</v>
      </c>
      <c r="C491" s="30">
        <v>829671650.65999997</v>
      </c>
      <c r="D491" s="30">
        <v>159745824.56999999</v>
      </c>
      <c r="E491" s="13">
        <f t="shared" si="24"/>
        <v>0.1925410184172533</v>
      </c>
      <c r="F491" s="30">
        <v>678304805.79999995</v>
      </c>
      <c r="G491" s="30">
        <v>129705012.64</v>
      </c>
      <c r="H491" s="13">
        <f t="shared" si="25"/>
        <v>0.19121936263893122</v>
      </c>
      <c r="I491" s="30">
        <v>151366844.86000001</v>
      </c>
      <c r="J491" s="30">
        <v>30040811.93</v>
      </c>
      <c r="K491" s="13">
        <f t="shared" si="26"/>
        <v>0.19846361967698345</v>
      </c>
    </row>
    <row r="492" spans="1:11" ht="26.25" x14ac:dyDescent="0.25">
      <c r="A492" s="21" t="s">
        <v>743</v>
      </c>
      <c r="B492" s="32" t="s">
        <v>744</v>
      </c>
      <c r="C492" s="30">
        <v>678604805.79999995</v>
      </c>
      <c r="D492" s="30">
        <v>129705012.64</v>
      </c>
      <c r="E492" s="13">
        <f t="shared" si="24"/>
        <v>0.1911348277103522</v>
      </c>
      <c r="F492" s="30">
        <v>678304805.79999995</v>
      </c>
      <c r="G492" s="30">
        <v>129705012.64</v>
      </c>
      <c r="H492" s="13">
        <f t="shared" si="25"/>
        <v>0.19121936263893122</v>
      </c>
      <c r="I492" s="25">
        <v>0</v>
      </c>
      <c r="J492" s="25">
        <v>0</v>
      </c>
      <c r="K492" s="13">
        <v>0</v>
      </c>
    </row>
    <row r="493" spans="1:11" ht="26.25" x14ac:dyDescent="0.25">
      <c r="A493" s="21" t="s">
        <v>745</v>
      </c>
      <c r="B493" s="32" t="s">
        <v>746</v>
      </c>
      <c r="C493" s="30">
        <v>151366844.86000001</v>
      </c>
      <c r="D493" s="30">
        <v>30040811.93</v>
      </c>
      <c r="E493" s="13">
        <f t="shared" si="24"/>
        <v>0.19846361967698345</v>
      </c>
      <c r="F493" s="25">
        <v>0</v>
      </c>
      <c r="G493" s="25">
        <v>0</v>
      </c>
      <c r="H493" s="13">
        <v>0</v>
      </c>
      <c r="I493" s="30">
        <v>151366844.86000001</v>
      </c>
      <c r="J493" s="30">
        <v>30040811.93</v>
      </c>
      <c r="K493" s="13">
        <f t="shared" si="26"/>
        <v>0.19846361967698345</v>
      </c>
    </row>
    <row r="495" spans="1:11" x14ac:dyDescent="0.25">
      <c r="A495" s="33"/>
      <c r="B495" s="33"/>
      <c r="C495" s="33"/>
      <c r="D495" s="33"/>
      <c r="E495" s="33"/>
      <c r="F495" s="33"/>
    </row>
    <row r="496" spans="1:11" x14ac:dyDescent="0.25">
      <c r="A496" s="34" t="s">
        <v>763</v>
      </c>
      <c r="B496" s="35"/>
      <c r="C496" s="36"/>
      <c r="D496" s="37" t="s">
        <v>764</v>
      </c>
      <c r="E496" s="37"/>
      <c r="F496" s="37"/>
    </row>
    <row r="497" spans="1:6" x14ac:dyDescent="0.25">
      <c r="A497" s="38"/>
      <c r="B497" s="39"/>
      <c r="C497" s="40"/>
      <c r="D497" s="37"/>
      <c r="E497" s="37"/>
      <c r="F497" s="37"/>
    </row>
    <row r="498" spans="1:6" x14ac:dyDescent="0.25">
      <c r="A498" s="34" t="s">
        <v>765</v>
      </c>
      <c r="B498" s="35"/>
      <c r="C498" s="39"/>
      <c r="D498" s="37" t="s">
        <v>766</v>
      </c>
      <c r="E498" s="37"/>
      <c r="F498" s="37"/>
    </row>
    <row r="499" spans="1:6" x14ac:dyDescent="0.25">
      <c r="A499" s="38"/>
      <c r="B499" s="39"/>
      <c r="C499" s="41"/>
      <c r="D499" s="37"/>
      <c r="E499" s="37"/>
      <c r="F499" s="37"/>
    </row>
    <row r="500" spans="1:6" x14ac:dyDescent="0.25">
      <c r="A500" s="34" t="s">
        <v>767</v>
      </c>
      <c r="B500" s="35"/>
      <c r="C500" s="36"/>
      <c r="D500" s="37" t="s">
        <v>768</v>
      </c>
      <c r="E500" s="37"/>
      <c r="F500" s="37"/>
    </row>
    <row r="501" spans="1:6" x14ac:dyDescent="0.25">
      <c r="A501" s="42"/>
      <c r="B501" s="43"/>
      <c r="C501" s="44"/>
      <c r="D501" s="44"/>
      <c r="E501" s="44"/>
      <c r="F501" s="44"/>
    </row>
    <row r="502" spans="1:6" x14ac:dyDescent="0.25">
      <c r="A502" s="45" t="s">
        <v>769</v>
      </c>
      <c r="B502" s="43"/>
      <c r="C502" s="44"/>
      <c r="D502" s="44"/>
      <c r="E502" s="44"/>
      <c r="F502" s="44"/>
    </row>
    <row r="503" spans="1:6" x14ac:dyDescent="0.25">
      <c r="A503" s="33"/>
      <c r="B503" s="33"/>
      <c r="C503" s="33"/>
      <c r="D503" s="33"/>
      <c r="E503" s="33"/>
      <c r="F503" s="33"/>
    </row>
  </sheetData>
  <mergeCells count="19">
    <mergeCell ref="D499:F499"/>
    <mergeCell ref="A500:B500"/>
    <mergeCell ref="D500:F500"/>
    <mergeCell ref="A1:K1"/>
    <mergeCell ref="A496:B496"/>
    <mergeCell ref="D496:F496"/>
    <mergeCell ref="D497:F497"/>
    <mergeCell ref="A498:B498"/>
    <mergeCell ref="D498:F498"/>
    <mergeCell ref="A2:K2"/>
    <mergeCell ref="A3:K3"/>
    <mergeCell ref="A4:D4"/>
    <mergeCell ref="A5:B5"/>
    <mergeCell ref="A6:B6"/>
    <mergeCell ref="A7:A8"/>
    <mergeCell ref="B7:B8"/>
    <mergeCell ref="C7:E7"/>
    <mergeCell ref="F7:H7"/>
    <mergeCell ref="I7:K7"/>
  </mergeCells>
  <pageMargins left="0.78749999999999998" right="0.39374999999999999" top="0.59027779999999996" bottom="0.39374999999999999" header="0" footer="0"/>
  <pageSetup paperSize="9" fitToWidth="2" fitToHeight="0" orientation="landscape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317M&lt;/Code&gt;&#10;  &lt;DocLink&gt;4091211&lt;/DocLink&gt;&#10;  &lt;DocName&gt;Отчет об исполнении консолидированного бюджета субъекта Российской Федерации и бюджета территориального государственного внебюджетного фонда&lt;/DocName&gt;&#10;  &lt;VariantName&gt;902_Орг=34019_Ф=0503317M_Период=март 2022 года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5F2053B6-220F-4170-B59C-5787D78151C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справка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COMP07\comp</dc:creator>
  <cp:lastModifiedBy>comp</cp:lastModifiedBy>
  <dcterms:created xsi:type="dcterms:W3CDTF">2022-04-18T01:59:15Z</dcterms:created>
  <dcterms:modified xsi:type="dcterms:W3CDTF">2022-04-18T03:19:20Z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консолидированного бюджета субъекта Российской Федерации и бюджета территориального государственного внебюджетного фонда</vt:lpwstr>
  </property>
  <property fmtid="{D5CDD505-2E9C-101B-9397-08002B2CF9AE}" pid="3" name="Название отчета">
    <vt:lpwstr>902_Орг=34019_Ф=0503317M_Период=март 2022 года.xlsx</vt:lpwstr>
  </property>
  <property fmtid="{D5CDD505-2E9C-101B-9397-08002B2CF9AE}" pid="4" name="Версия клиента">
    <vt:lpwstr>20.2.0.34827 (.NET 4.0)</vt:lpwstr>
  </property>
  <property fmtid="{D5CDD505-2E9C-101B-9397-08002B2CF9AE}" pid="5" name="Версия базы">
    <vt:lpwstr>19.2.0.8</vt:lpwstr>
  </property>
  <property fmtid="{D5CDD505-2E9C-101B-9397-08002B2CF9AE}" pid="6" name="Тип сервера">
    <vt:lpwstr>PostgreSQL</vt:lpwstr>
  </property>
  <property fmtid="{D5CDD505-2E9C-101B-9397-08002B2CF9AE}" pid="7" name="Сервер">
    <vt:lpwstr>smartbase1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34019_03</vt:lpwstr>
  </property>
  <property fmtid="{D5CDD505-2E9C-101B-9397-08002B2CF9AE}" pid="10" name="Шаблон">
    <vt:lpwstr>0503317G_20220101_1.xlt</vt:lpwstr>
  </property>
  <property fmtid="{D5CDD505-2E9C-101B-9397-08002B2CF9AE}" pid="11" name="Локальная база">
    <vt:lpwstr>не используется</vt:lpwstr>
  </property>
</Properties>
</file>