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Долг.обязат. прил. 4" sheetId="1" r:id="rId1"/>
  </sheets>
  <definedNames>
    <definedName name="_xlnm.Print_Area" localSheetId="0">'Долг.обязат. прил. 4'!$A$1:$AK$36</definedName>
  </definedNames>
  <calcPr fullCalcOnLoad="1"/>
</workbook>
</file>

<file path=xl/sharedStrings.xml><?xml version="1.0" encoding="utf-8"?>
<sst xmlns="http://schemas.openxmlformats.org/spreadsheetml/2006/main" count="127" uniqueCount="76">
  <si>
    <t>основной долг (номинал)</t>
  </si>
  <si>
    <t>вт.ч.дисконт</t>
  </si>
  <si>
    <t>Стои мость обслуживания долгового обязательства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</si>
  <si>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</si>
  <si>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</si>
  <si>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</si>
  <si>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</si>
  <si>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</si>
  <si>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</si>
  <si>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</si>
  <si>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</si>
  <si>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</si>
  <si>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</si>
  <si>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</si>
  <si>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</si>
  <si>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</si>
  <si>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</si>
  <si>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</si>
  <si>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</si>
  <si>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</si>
  <si>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</si>
  <si>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</si>
  <si>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</si>
  <si>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</si>
  <si>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</si>
  <si>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</si>
  <si>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</si>
  <si>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</si>
  <si>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</si>
  <si>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</si>
  <si>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</si>
  <si>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</si>
  <si>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</si>
  <si>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</si>
  <si>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</si>
  <si>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</si>
  <si>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</si>
  <si>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</si>
  <si>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</si>
  <si>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</si>
  <si>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</si>
  <si>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</si>
  <si>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</si>
  <si>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</si>
  <si>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</si>
  <si>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</si>
  <si>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</si>
  <si>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Светлолобова С.А.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</si>
  <si>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</si>
  <si>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</si>
  <si>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</si>
  <si>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</si>
  <si>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</si>
  <si>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</si>
  <si>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</si>
  <si>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</si>
  <si>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</si>
  <si>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</si>
  <si>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>Долговая книга  МО "Катангский  район"  на 01.01.2024 года</t>
  </si>
  <si>
    <t>20.01.2023- 129,85       03.05 2023- 733 000,00     09.06.2023 -300 000,00   07.07.2023- 300 000,00 08.08.202 3-300 000,00         04.09.2023- 400 000,00       05.10.2023 -300 000,00   08.10.2023- 300 000,00    10.11.2023  - 6 735,48</t>
  </si>
  <si>
    <t>34019-2- 23/00001</t>
  </si>
  <si>
    <t>Договор о предоставлении  бюджетного кредита №4 от 22.06.2023г, расп. Правительства ИО №412-рп от 20.06.2023</t>
  </si>
  <si>
    <t>30.11.2023-5 287,67   29.11.2024- 3 343 708,50  28.11.2025- 3 339 364,66  19.06.2026 -3 334 552,36</t>
  </si>
  <si>
    <t>10.11.2023 - 5 287,67</t>
  </si>
  <si>
    <t xml:space="preserve">Начислено в 2023году </t>
  </si>
  <si>
    <t>Погашено в 2023году</t>
  </si>
  <si>
    <t>Задолженность по состоянию на 01.01.2024г.</t>
  </si>
  <si>
    <t>Погашено в 2023г.</t>
  </si>
  <si>
    <t xml:space="preserve">Начислено в 2023 году </t>
  </si>
  <si>
    <t>Итого по разделу 2</t>
  </si>
  <si>
    <t>Объем муниципального долга по состоянию на 01.01.2024г - 15 266 000,00 рублей</t>
  </si>
  <si>
    <t>Верхний предел  объема  долга по  муниципальным гарантиям  на 01.01.2023  - 22 751 400,00 рублей</t>
  </si>
  <si>
    <t>рублей</t>
  </si>
  <si>
    <t xml:space="preserve"> Объем доходов без учета  финансовой  помощи из бюджетов других уровней бюджетной системы РФ -559 996 722,62 рублей</t>
  </si>
  <si>
    <t>Предельный  объем расходов на  обслуживание муниципального долга- 12 153,00 рублей</t>
  </si>
  <si>
    <t>Верхний предел  объема  долга муниципального образования  на 01.01.2024  - 44 231 100 ,00 рублей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</si>
</sst>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2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vertical="top"/>
    </xf>
    <xf numFmtId="3" fontId="6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219" fontId="7" fillId="0" borderId="17" xfId="0" applyNumberFormat="1" applyFont="1" applyBorder="1" applyAlignment="1">
      <alignment horizontal="center" vertical="top" wrapText="1"/>
    </xf>
    <xf numFmtId="219" fontId="7" fillId="0" borderId="18" xfId="0" applyNumberFormat="1" applyFont="1" applyBorder="1" applyAlignment="1">
      <alignment horizontal="center" vertical="top" wrapText="1"/>
    </xf>
    <xf numFmtId="219" fontId="7" fillId="0" borderId="19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7" fillId="32" borderId="21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7" fillId="32" borderId="2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9" fillId="0" borderId="12" xfId="0" applyFont="1" applyBorder="1" applyAlignment="1">
      <alignment horizontal="left" vertical="top"/>
    </xf>
    <xf numFmtId="0" fontId="9" fillId="0" borderId="16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32" borderId="16" xfId="0" applyFont="1" applyFill="1" applyBorder="1" applyAlignment="1">
      <alignment horizontal="left" vertical="top"/>
    </xf>
    <xf numFmtId="0" fontId="9" fillId="32" borderId="23" xfId="0" applyFont="1" applyFill="1" applyBorder="1" applyAlignment="1">
      <alignment horizontal="left" vertical="top"/>
    </xf>
    <xf numFmtId="0" fontId="9" fillId="32" borderId="24" xfId="0" applyFont="1" applyFill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view="pageBreakPreview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8.875" style="0" customWidth="1"/>
    <col min="10" max="10" width="11.125" style="0" customWidth="1"/>
    <col min="11" max="11" width="8.375" style="0" customWidth="1"/>
    <col min="12" max="12" width="8.125" style="0" customWidth="1"/>
    <col min="13" max="13" width="11.25390625" style="0" customWidth="1"/>
    <col min="14" max="14" width="6.25390625" style="0" customWidth="1"/>
    <col min="15" max="15" width="9.375" style="0" customWidth="1"/>
    <col min="16" max="16" width="9.75390625" style="0" customWidth="1"/>
    <col min="17" max="17" width="9.25390625" style="0" customWidth="1"/>
    <col min="18" max="18" width="8.625" style="0" customWidth="1"/>
    <col min="19" max="19" width="13.00390625" style="0" customWidth="1"/>
    <col min="20" max="20" width="11.625" style="0" customWidth="1"/>
    <col min="21" max="21" width="11.00390625" style="0" customWidth="1"/>
    <col min="22" max="22" width="11.25390625" style="0" customWidth="1"/>
    <col min="23" max="23" width="11.375" style="0" customWidth="1"/>
    <col min="24" max="24" width="12.875" style="0" customWidth="1"/>
    <col min="25" max="25" width="12.25390625" style="0" customWidth="1"/>
    <col min="26" max="26" width="12.00390625" style="0" customWidth="1"/>
    <col min="27" max="27" width="13.25390625" style="0" customWidth="1"/>
    <col min="28" max="28" width="12.375" style="0" customWidth="1"/>
    <col min="29" max="29" width="5.125" style="0" customWidth="1"/>
    <col min="30" max="30" width="15.75390625" style="0" customWidth="1"/>
    <col min="31" max="31" width="13.875" style="0" customWidth="1"/>
    <col min="32" max="32" width="12.00390625" style="0" customWidth="1"/>
    <col min="33" max="33" width="12.125" style="0" customWidth="1"/>
    <col min="34" max="34" width="14.625" style="0" customWidth="1"/>
    <col min="35" max="35" width="12.75390625" style="0" customWidth="1"/>
    <col min="36" max="36" width="6.625" style="0" customWidth="1"/>
    <col min="37" max="37" width="7.25390625" style="0" customWidth="1"/>
    <col min="38" max="38" width="6.125" style="0" customWidth="1"/>
    <col min="39" max="39" width="3.00390625" style="0" customWidth="1"/>
    <col min="40" max="40" width="7.25390625" style="0" customWidth="1"/>
  </cols>
  <sheetData>
    <row r="1" spans="3:37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3:37" ht="15.75">
      <c r="C2" s="11"/>
      <c r="D2" s="11"/>
      <c r="E2" s="12" t="s">
        <v>58</v>
      </c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3:37" ht="12.7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.75">
      <c r="A4" s="93" t="s">
        <v>75</v>
      </c>
      <c r="B4" s="93"/>
      <c r="C4" s="93"/>
      <c r="D4" s="93"/>
      <c r="E4" s="93"/>
      <c r="F4" s="93"/>
      <c r="G4" s="93"/>
      <c r="H4" s="9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2.75">
      <c r="A5" s="39" t="s">
        <v>71</v>
      </c>
      <c r="B5" s="39"/>
      <c r="C5" s="39"/>
      <c r="D5" s="39"/>
      <c r="E5" s="39"/>
      <c r="F5" s="39"/>
      <c r="G5" s="39"/>
      <c r="H5" s="3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2.75">
      <c r="A6" s="39" t="s">
        <v>74</v>
      </c>
      <c r="B6" s="39"/>
      <c r="C6" s="39"/>
      <c r="D6" s="39"/>
      <c r="E6" s="39"/>
      <c r="F6" s="39"/>
      <c r="G6" s="39"/>
      <c r="H6" s="3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2.75">
      <c r="A7" s="39" t="s">
        <v>73</v>
      </c>
      <c r="B7" s="39"/>
      <c r="C7" s="39"/>
      <c r="D7" s="39"/>
      <c r="E7" s="39"/>
      <c r="F7" s="39"/>
      <c r="G7" s="39"/>
      <c r="H7" s="39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3.5" thickBot="1">
      <c r="A8" s="49" t="s">
        <v>70</v>
      </c>
      <c r="B8" s="49"/>
      <c r="C8" s="49"/>
      <c r="D8" s="49"/>
      <c r="E8" s="49"/>
      <c r="F8" s="49"/>
      <c r="G8" s="49"/>
      <c r="H8" s="49"/>
      <c r="I8" s="49"/>
      <c r="J8" s="11"/>
      <c r="K8" s="11"/>
      <c r="L8" s="11"/>
      <c r="M8" s="11"/>
      <c r="N8" s="11"/>
      <c r="O8" s="11"/>
      <c r="P8" s="11"/>
      <c r="Q8" s="11"/>
      <c r="R8" s="11" t="s">
        <v>72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9" ht="23.25" customHeight="1">
      <c r="A9" s="46" t="s">
        <v>53</v>
      </c>
      <c r="B9" s="46" t="s">
        <v>54</v>
      </c>
      <c r="C9" s="60" t="s">
        <v>38</v>
      </c>
      <c r="D9" s="51" t="s">
        <v>34</v>
      </c>
      <c r="E9" s="85" t="s">
        <v>30</v>
      </c>
      <c r="F9" s="51" t="s">
        <v>32</v>
      </c>
      <c r="G9" s="51" t="s">
        <v>8</v>
      </c>
      <c r="H9" s="51" t="s">
        <v>10</v>
      </c>
      <c r="I9" s="57"/>
      <c r="J9" s="51" t="s">
        <v>9</v>
      </c>
      <c r="K9" s="51" t="s">
        <v>2</v>
      </c>
      <c r="L9" s="51" t="s">
        <v>7</v>
      </c>
      <c r="M9" s="64" t="s">
        <v>15</v>
      </c>
      <c r="N9" s="74"/>
      <c r="O9" s="74"/>
      <c r="P9" s="74"/>
      <c r="Q9" s="74"/>
      <c r="R9" s="74"/>
      <c r="S9" s="74"/>
      <c r="T9" s="64" t="s">
        <v>66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  <c r="AL9" s="5"/>
      <c r="AM9" s="5"/>
    </row>
    <row r="10" spans="1:39" ht="12.75">
      <c r="A10" s="47"/>
      <c r="B10" s="47"/>
      <c r="C10" s="61"/>
      <c r="D10" s="53"/>
      <c r="E10" s="86"/>
      <c r="F10" s="87"/>
      <c r="G10" s="53"/>
      <c r="H10" s="58"/>
      <c r="I10" s="58"/>
      <c r="J10" s="75"/>
      <c r="K10" s="52"/>
      <c r="L10" s="52"/>
      <c r="M10" s="70"/>
      <c r="N10" s="70"/>
      <c r="O10" s="70"/>
      <c r="P10" s="70"/>
      <c r="Q10" s="70"/>
      <c r="R10" s="70"/>
      <c r="S10" s="70"/>
      <c r="T10" s="56" t="s">
        <v>64</v>
      </c>
      <c r="U10" s="56"/>
      <c r="V10" s="56"/>
      <c r="W10" s="56"/>
      <c r="X10" s="56" t="s">
        <v>65</v>
      </c>
      <c r="Y10" s="56"/>
      <c r="Z10" s="56"/>
      <c r="AA10" s="56"/>
      <c r="AB10" s="56"/>
      <c r="AC10" s="56"/>
      <c r="AD10" s="56"/>
      <c r="AE10" s="56" t="s">
        <v>6</v>
      </c>
      <c r="AF10" s="56"/>
      <c r="AG10" s="56"/>
      <c r="AH10" s="56"/>
      <c r="AI10" s="56"/>
      <c r="AJ10" s="56"/>
      <c r="AK10" s="68"/>
      <c r="AL10" s="7"/>
      <c r="AM10" s="7"/>
    </row>
    <row r="11" spans="1:39" ht="28.5" customHeight="1">
      <c r="A11" s="47"/>
      <c r="B11" s="47"/>
      <c r="C11" s="61"/>
      <c r="D11" s="53"/>
      <c r="E11" s="86"/>
      <c r="F11" s="87"/>
      <c r="G11" s="53"/>
      <c r="H11" s="58"/>
      <c r="I11" s="58"/>
      <c r="J11" s="75"/>
      <c r="K11" s="52"/>
      <c r="L11" s="52"/>
      <c r="M11" s="50" t="s">
        <v>13</v>
      </c>
      <c r="N11" s="50"/>
      <c r="O11" s="50"/>
      <c r="P11" s="50"/>
      <c r="Q11" s="50" t="s">
        <v>3</v>
      </c>
      <c r="R11" s="50"/>
      <c r="S11" s="50"/>
      <c r="T11" s="50" t="s">
        <v>13</v>
      </c>
      <c r="U11" s="50"/>
      <c r="V11" s="50"/>
      <c r="W11" s="50"/>
      <c r="X11" s="50" t="s">
        <v>13</v>
      </c>
      <c r="Y11" s="50"/>
      <c r="Z11" s="50"/>
      <c r="AA11" s="50"/>
      <c r="AB11" s="50" t="s">
        <v>29</v>
      </c>
      <c r="AC11" s="50"/>
      <c r="AD11" s="50"/>
      <c r="AE11" s="50" t="s">
        <v>13</v>
      </c>
      <c r="AF11" s="50"/>
      <c r="AG11" s="50"/>
      <c r="AH11" s="50"/>
      <c r="AI11" s="50" t="s">
        <v>3</v>
      </c>
      <c r="AJ11" s="50"/>
      <c r="AK11" s="69"/>
      <c r="AL11" s="7"/>
      <c r="AM11" s="7"/>
    </row>
    <row r="12" spans="1:39" ht="91.5" customHeight="1">
      <c r="A12" s="48"/>
      <c r="B12" s="48"/>
      <c r="C12" s="61"/>
      <c r="D12" s="53"/>
      <c r="E12" s="86"/>
      <c r="F12" s="87"/>
      <c r="G12" s="53"/>
      <c r="H12" s="13" t="s">
        <v>25</v>
      </c>
      <c r="I12" s="13" t="s">
        <v>24</v>
      </c>
      <c r="J12" s="75"/>
      <c r="K12" s="52"/>
      <c r="L12" s="52"/>
      <c r="M12" s="18" t="s">
        <v>0</v>
      </c>
      <c r="N12" s="18" t="s">
        <v>22</v>
      </c>
      <c r="O12" s="18" t="s">
        <v>4</v>
      </c>
      <c r="P12" s="17" t="s">
        <v>5</v>
      </c>
      <c r="Q12" s="18" t="s">
        <v>0</v>
      </c>
      <c r="R12" s="18" t="s">
        <v>12</v>
      </c>
      <c r="S12" s="18" t="s">
        <v>4</v>
      </c>
      <c r="T12" s="18" t="s">
        <v>0</v>
      </c>
      <c r="U12" s="18" t="s">
        <v>1</v>
      </c>
      <c r="V12" s="18" t="s">
        <v>4</v>
      </c>
      <c r="W12" s="18" t="s">
        <v>5</v>
      </c>
      <c r="X12" s="18" t="s">
        <v>0</v>
      </c>
      <c r="Y12" s="18" t="s">
        <v>12</v>
      </c>
      <c r="Z12" s="18" t="s">
        <v>4</v>
      </c>
      <c r="AA12" s="18" t="s">
        <v>5</v>
      </c>
      <c r="AB12" s="18" t="s">
        <v>0</v>
      </c>
      <c r="AC12" s="18" t="s">
        <v>12</v>
      </c>
      <c r="AD12" s="18" t="s">
        <v>4</v>
      </c>
      <c r="AE12" s="18" t="s">
        <v>0</v>
      </c>
      <c r="AF12" s="18" t="s">
        <v>12</v>
      </c>
      <c r="AG12" s="18" t="s">
        <v>4</v>
      </c>
      <c r="AH12" s="18" t="s">
        <v>5</v>
      </c>
      <c r="AI12" s="18" t="s">
        <v>0</v>
      </c>
      <c r="AJ12" s="18" t="s">
        <v>1</v>
      </c>
      <c r="AK12" s="19" t="s">
        <v>4</v>
      </c>
      <c r="AL12" s="3"/>
      <c r="AM12" s="2"/>
    </row>
    <row r="13" spans="1:39" ht="12.75">
      <c r="A13" s="37"/>
      <c r="B13" s="41"/>
      <c r="C13" s="35">
        <v>1</v>
      </c>
      <c r="D13" s="20">
        <v>2</v>
      </c>
      <c r="E13" s="20">
        <v>3</v>
      </c>
      <c r="F13" s="20">
        <v>4</v>
      </c>
      <c r="G13" s="20">
        <v>5</v>
      </c>
      <c r="H13" s="20">
        <v>6</v>
      </c>
      <c r="I13" s="20">
        <v>7</v>
      </c>
      <c r="J13" s="20">
        <v>8</v>
      </c>
      <c r="K13" s="20">
        <v>9</v>
      </c>
      <c r="L13" s="20">
        <v>10</v>
      </c>
      <c r="M13" s="15">
        <v>11</v>
      </c>
      <c r="N13" s="15">
        <f aca="true" t="shared" si="0" ref="N13:S13">M13+1</f>
        <v>12</v>
      </c>
      <c r="O13" s="15">
        <f t="shared" si="0"/>
        <v>13</v>
      </c>
      <c r="P13" s="15">
        <f>O13+1</f>
        <v>14</v>
      </c>
      <c r="Q13" s="15">
        <f t="shared" si="0"/>
        <v>15</v>
      </c>
      <c r="R13" s="15">
        <f t="shared" si="0"/>
        <v>16</v>
      </c>
      <c r="S13" s="15">
        <f t="shared" si="0"/>
        <v>17</v>
      </c>
      <c r="T13" s="15">
        <v>18</v>
      </c>
      <c r="U13" s="15">
        <f aca="true" t="shared" si="1" ref="U13:AK13">T13+1</f>
        <v>19</v>
      </c>
      <c r="V13" s="15">
        <f t="shared" si="1"/>
        <v>20</v>
      </c>
      <c r="W13" s="15">
        <f t="shared" si="1"/>
        <v>21</v>
      </c>
      <c r="X13" s="15">
        <f t="shared" si="1"/>
        <v>22</v>
      </c>
      <c r="Y13" s="15">
        <f t="shared" si="1"/>
        <v>23</v>
      </c>
      <c r="Z13" s="15">
        <f t="shared" si="1"/>
        <v>24</v>
      </c>
      <c r="AA13" s="15">
        <f t="shared" si="1"/>
        <v>25</v>
      </c>
      <c r="AB13" s="15">
        <f t="shared" si="1"/>
        <v>26</v>
      </c>
      <c r="AC13" s="15">
        <f t="shared" si="1"/>
        <v>27</v>
      </c>
      <c r="AD13" s="15">
        <f t="shared" si="1"/>
        <v>28</v>
      </c>
      <c r="AE13" s="15">
        <f t="shared" si="1"/>
        <v>29</v>
      </c>
      <c r="AF13" s="15">
        <f t="shared" si="1"/>
        <v>30</v>
      </c>
      <c r="AG13" s="15">
        <f t="shared" si="1"/>
        <v>31</v>
      </c>
      <c r="AH13" s="15">
        <f t="shared" si="1"/>
        <v>32</v>
      </c>
      <c r="AI13" s="15">
        <f t="shared" si="1"/>
        <v>33</v>
      </c>
      <c r="AJ13" s="15">
        <f t="shared" si="1"/>
        <v>34</v>
      </c>
      <c r="AK13" s="16">
        <f t="shared" si="1"/>
        <v>35</v>
      </c>
      <c r="AL13" s="4"/>
      <c r="AM13" s="4"/>
    </row>
    <row r="14" spans="1:39" ht="12.75">
      <c r="A14" s="104" t="s">
        <v>52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6"/>
      <c r="AL14" s="4"/>
      <c r="AM14" s="4"/>
    </row>
    <row r="15" spans="1:40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"/>
      <c r="AM15" s="4"/>
      <c r="AN15" s="4"/>
    </row>
    <row r="16" spans="1:40" ht="10.5" customHeight="1">
      <c r="A16" s="76" t="s">
        <v>39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8"/>
      <c r="AL16" s="4"/>
      <c r="AM16" s="4"/>
      <c r="AN16" s="4"/>
    </row>
    <row r="17" spans="1:40" ht="9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  <c r="AL17" s="4"/>
      <c r="AM17" s="4"/>
      <c r="AN17" s="4"/>
    </row>
    <row r="18" spans="1:39" ht="12.75">
      <c r="A18" s="82" t="s">
        <v>43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4"/>
      <c r="AL18" s="9"/>
      <c r="AM18" s="8"/>
    </row>
    <row r="19" spans="1:39" ht="156" customHeight="1">
      <c r="A19" s="27">
        <v>1</v>
      </c>
      <c r="B19" s="31">
        <v>44921</v>
      </c>
      <c r="C19" s="14" t="s">
        <v>55</v>
      </c>
      <c r="D19" s="14" t="s">
        <v>56</v>
      </c>
      <c r="E19" s="14" t="s">
        <v>48</v>
      </c>
      <c r="F19" s="14" t="s">
        <v>49</v>
      </c>
      <c r="G19" s="31">
        <v>44921</v>
      </c>
      <c r="H19" s="32" t="s">
        <v>57</v>
      </c>
      <c r="I19" s="14" t="s">
        <v>59</v>
      </c>
      <c r="J19" s="33">
        <v>7899000</v>
      </c>
      <c r="K19" s="14" t="s">
        <v>50</v>
      </c>
      <c r="L19" s="14" t="s">
        <v>51</v>
      </c>
      <c r="M19" s="33">
        <v>7899000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3">
        <v>2633000</v>
      </c>
      <c r="U19" s="34">
        <v>0</v>
      </c>
      <c r="V19" s="33">
        <v>6865.33</v>
      </c>
      <c r="W19" s="34">
        <v>0</v>
      </c>
      <c r="X19" s="33">
        <v>2633000</v>
      </c>
      <c r="Y19" s="34">
        <v>0</v>
      </c>
      <c r="Z19" s="33">
        <v>6865.33</v>
      </c>
      <c r="AA19" s="34">
        <v>0</v>
      </c>
      <c r="AB19" s="34">
        <v>0</v>
      </c>
      <c r="AC19" s="34">
        <v>0</v>
      </c>
      <c r="AD19" s="34">
        <v>0</v>
      </c>
      <c r="AE19" s="33">
        <v>5266000</v>
      </c>
      <c r="AF19" s="34">
        <v>0</v>
      </c>
      <c r="AG19" s="33">
        <v>0</v>
      </c>
      <c r="AH19" s="34">
        <v>0</v>
      </c>
      <c r="AI19" s="34">
        <v>0</v>
      </c>
      <c r="AJ19" s="34">
        <v>0</v>
      </c>
      <c r="AK19" s="34">
        <v>0</v>
      </c>
      <c r="AL19" s="9"/>
      <c r="AM19" s="8"/>
    </row>
    <row r="20" spans="1:39" ht="117" customHeight="1">
      <c r="A20" s="45">
        <v>2</v>
      </c>
      <c r="B20" s="31">
        <v>45099</v>
      </c>
      <c r="C20" s="14" t="s">
        <v>60</v>
      </c>
      <c r="D20" s="14" t="s">
        <v>61</v>
      </c>
      <c r="E20" s="14" t="s">
        <v>48</v>
      </c>
      <c r="F20" s="14" t="s">
        <v>49</v>
      </c>
      <c r="G20" s="31">
        <v>45099</v>
      </c>
      <c r="H20" s="32" t="s">
        <v>62</v>
      </c>
      <c r="I20" s="14" t="s">
        <v>63</v>
      </c>
      <c r="J20" s="33">
        <v>10000000</v>
      </c>
      <c r="K20" s="14" t="s">
        <v>50</v>
      </c>
      <c r="L20" s="14" t="s">
        <v>51</v>
      </c>
      <c r="M20" s="33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5287.67</v>
      </c>
      <c r="W20" s="34">
        <v>0</v>
      </c>
      <c r="X20" s="34">
        <v>0</v>
      </c>
      <c r="Y20" s="34">
        <v>0</v>
      </c>
      <c r="Z20" s="34">
        <v>5287.67</v>
      </c>
      <c r="AA20" s="34">
        <v>0</v>
      </c>
      <c r="AB20" s="34">
        <v>0</v>
      </c>
      <c r="AC20" s="34">
        <v>0</v>
      </c>
      <c r="AD20" s="34">
        <v>0</v>
      </c>
      <c r="AE20" s="33">
        <v>10000000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9"/>
      <c r="AM20" s="8"/>
    </row>
    <row r="21" spans="1:39" ht="15" customHeight="1">
      <c r="A21" s="82" t="s">
        <v>69</v>
      </c>
      <c r="B21" s="83"/>
      <c r="C21" s="94"/>
      <c r="D21" s="21"/>
      <c r="E21" s="21"/>
      <c r="F21" s="21"/>
      <c r="G21" s="21"/>
      <c r="H21" s="21"/>
      <c r="I21" s="21"/>
      <c r="J21" s="33">
        <f>J19+J20</f>
        <v>17899000</v>
      </c>
      <c r="K21" s="21"/>
      <c r="L21" s="21"/>
      <c r="M21" s="33">
        <f>M19+M20</f>
        <v>7899000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3">
        <f>T19+T20</f>
        <v>2633000</v>
      </c>
      <c r="U21" s="34">
        <v>0</v>
      </c>
      <c r="V21" s="33">
        <f>V19+V20</f>
        <v>12153</v>
      </c>
      <c r="W21" s="34">
        <v>0</v>
      </c>
      <c r="X21" s="33">
        <f>X19+X20</f>
        <v>2633000</v>
      </c>
      <c r="Y21" s="34">
        <v>0</v>
      </c>
      <c r="Z21" s="33">
        <f>Z19+Z20</f>
        <v>12153</v>
      </c>
      <c r="AA21" s="34">
        <v>0</v>
      </c>
      <c r="AB21" s="34">
        <v>0</v>
      </c>
      <c r="AC21" s="34">
        <v>0</v>
      </c>
      <c r="AD21" s="34">
        <v>0</v>
      </c>
      <c r="AE21" s="33">
        <f>AE20+AE19</f>
        <v>15266000</v>
      </c>
      <c r="AF21" s="34">
        <v>0</v>
      </c>
      <c r="AG21" s="33">
        <v>0</v>
      </c>
      <c r="AH21" s="34">
        <v>0</v>
      </c>
      <c r="AI21" s="34">
        <v>0</v>
      </c>
      <c r="AJ21" s="34">
        <v>0</v>
      </c>
      <c r="AK21" s="34">
        <v>0</v>
      </c>
      <c r="AL21" s="9"/>
      <c r="AM21" s="8"/>
    </row>
    <row r="22" spans="1:39" ht="12.75">
      <c r="A22" s="95" t="s">
        <v>44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7"/>
      <c r="AL22" s="9"/>
      <c r="AM22" s="8"/>
    </row>
    <row r="23" spans="1:39" ht="12.75">
      <c r="A23" s="38"/>
      <c r="B23" s="38"/>
      <c r="C23" s="38"/>
      <c r="D23" s="38"/>
      <c r="E23" s="38"/>
      <c r="F23" s="38"/>
      <c r="G23" s="38"/>
      <c r="H23" s="38"/>
      <c r="I23" s="38"/>
      <c r="J23" s="34">
        <v>0</v>
      </c>
      <c r="K23" s="38"/>
      <c r="L23" s="38"/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9"/>
      <c r="AM23" s="8"/>
    </row>
    <row r="24" spans="1:39" ht="12.75">
      <c r="A24" s="95" t="s">
        <v>40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  <c r="AL24" s="9"/>
      <c r="AM24" s="8"/>
    </row>
    <row r="25" spans="1:39" ht="12.75">
      <c r="A25" s="98" t="s">
        <v>45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100"/>
      <c r="AL25" s="9"/>
      <c r="AM25" s="8"/>
    </row>
    <row r="26" spans="1:39" ht="12.75">
      <c r="A26" s="101"/>
      <c r="B26" s="42"/>
      <c r="C26" s="62" t="s">
        <v>11</v>
      </c>
      <c r="D26" s="63" t="s">
        <v>35</v>
      </c>
      <c r="E26" s="55" t="s">
        <v>36</v>
      </c>
      <c r="F26" s="55" t="s">
        <v>19</v>
      </c>
      <c r="G26" s="55" t="s">
        <v>27</v>
      </c>
      <c r="H26" s="55" t="s">
        <v>33</v>
      </c>
      <c r="I26" s="55" t="s">
        <v>31</v>
      </c>
      <c r="J26" s="67" t="s">
        <v>37</v>
      </c>
      <c r="K26" s="55" t="s">
        <v>16</v>
      </c>
      <c r="L26" s="55" t="s">
        <v>17</v>
      </c>
      <c r="M26" s="56"/>
      <c r="N26" s="55" t="s">
        <v>18</v>
      </c>
      <c r="O26" s="55" t="s">
        <v>20</v>
      </c>
      <c r="P26" s="55" t="s">
        <v>21</v>
      </c>
      <c r="Q26" s="55" t="s">
        <v>14</v>
      </c>
      <c r="R26" s="55"/>
      <c r="S26" s="55"/>
      <c r="T26" s="55"/>
      <c r="U26" s="55"/>
      <c r="V26" s="88" t="s">
        <v>66</v>
      </c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24"/>
      <c r="AJ26" s="24"/>
      <c r="AK26" s="24"/>
      <c r="AL26" s="9"/>
      <c r="AM26" s="8"/>
    </row>
    <row r="27" spans="1:39" ht="12.75">
      <c r="A27" s="102"/>
      <c r="B27" s="43"/>
      <c r="C27" s="62"/>
      <c r="D27" s="56"/>
      <c r="E27" s="56"/>
      <c r="F27" s="56"/>
      <c r="G27" s="55"/>
      <c r="H27" s="70"/>
      <c r="I27" s="55"/>
      <c r="J27" s="55"/>
      <c r="K27" s="55"/>
      <c r="L27" s="56"/>
      <c r="M27" s="56"/>
      <c r="N27" s="56"/>
      <c r="O27" s="56"/>
      <c r="P27" s="56"/>
      <c r="Q27" s="55"/>
      <c r="R27" s="55"/>
      <c r="S27" s="55"/>
      <c r="T27" s="55"/>
      <c r="U27" s="55"/>
      <c r="V27" s="55" t="s">
        <v>68</v>
      </c>
      <c r="W27" s="70"/>
      <c r="X27" s="70"/>
      <c r="Y27" s="72" t="s">
        <v>67</v>
      </c>
      <c r="Z27" s="73"/>
      <c r="AA27" s="73"/>
      <c r="AB27" s="73"/>
      <c r="AC27" s="73"/>
      <c r="AD27" s="55" t="s">
        <v>6</v>
      </c>
      <c r="AE27" s="73"/>
      <c r="AF27" s="73"/>
      <c r="AG27" s="73"/>
      <c r="AH27" s="73"/>
      <c r="AI27" s="24"/>
      <c r="AJ27" s="24"/>
      <c r="AK27" s="24"/>
      <c r="AL27" s="9"/>
      <c r="AM27" s="8"/>
    </row>
    <row r="28" spans="1:39" ht="12.75">
      <c r="A28" s="102"/>
      <c r="B28" s="43"/>
      <c r="C28" s="62"/>
      <c r="D28" s="56"/>
      <c r="E28" s="56"/>
      <c r="F28" s="56"/>
      <c r="G28" s="55"/>
      <c r="H28" s="70"/>
      <c r="I28" s="55"/>
      <c r="J28" s="55"/>
      <c r="K28" s="55"/>
      <c r="L28" s="56"/>
      <c r="M28" s="56"/>
      <c r="N28" s="56"/>
      <c r="O28" s="56"/>
      <c r="P28" s="56"/>
      <c r="Q28" s="55" t="s">
        <v>28</v>
      </c>
      <c r="R28" s="70" t="s">
        <v>4</v>
      </c>
      <c r="S28" s="88" t="s">
        <v>29</v>
      </c>
      <c r="T28" s="88"/>
      <c r="U28" s="88"/>
      <c r="V28" s="71"/>
      <c r="W28" s="71"/>
      <c r="X28" s="71"/>
      <c r="Y28" s="75" t="s">
        <v>13</v>
      </c>
      <c r="Z28" s="75"/>
      <c r="AA28" s="75"/>
      <c r="AB28" s="75" t="s">
        <v>29</v>
      </c>
      <c r="AC28" s="75"/>
      <c r="AD28" s="75" t="s">
        <v>13</v>
      </c>
      <c r="AE28" s="75"/>
      <c r="AF28" s="75"/>
      <c r="AG28" s="88" t="s">
        <v>29</v>
      </c>
      <c r="AH28" s="88"/>
      <c r="AI28" s="24"/>
      <c r="AJ28" s="24"/>
      <c r="AK28" s="24"/>
      <c r="AL28" s="9"/>
      <c r="AM28" s="8"/>
    </row>
    <row r="29" spans="1:39" ht="38.25">
      <c r="A29" s="103"/>
      <c r="B29" s="44"/>
      <c r="C29" s="62"/>
      <c r="D29" s="56"/>
      <c r="E29" s="56"/>
      <c r="F29" s="56"/>
      <c r="G29" s="55"/>
      <c r="H29" s="70"/>
      <c r="I29" s="55"/>
      <c r="J29" s="55"/>
      <c r="K29" s="55"/>
      <c r="L29" s="26" t="s">
        <v>23</v>
      </c>
      <c r="M29" s="26" t="s">
        <v>26</v>
      </c>
      <c r="N29" s="56"/>
      <c r="O29" s="56"/>
      <c r="P29" s="56"/>
      <c r="Q29" s="55"/>
      <c r="R29" s="70"/>
      <c r="S29" s="14" t="s">
        <v>5</v>
      </c>
      <c r="T29" s="26" t="s">
        <v>28</v>
      </c>
      <c r="U29" s="14" t="s">
        <v>4</v>
      </c>
      <c r="V29" s="26" t="s">
        <v>28</v>
      </c>
      <c r="W29" s="14" t="s">
        <v>4</v>
      </c>
      <c r="X29" s="14" t="s">
        <v>5</v>
      </c>
      <c r="Y29" s="26" t="s">
        <v>28</v>
      </c>
      <c r="Z29" s="14" t="s">
        <v>4</v>
      </c>
      <c r="AA29" s="14" t="s">
        <v>5</v>
      </c>
      <c r="AB29" s="26" t="s">
        <v>28</v>
      </c>
      <c r="AC29" s="14" t="s">
        <v>4</v>
      </c>
      <c r="AD29" s="26" t="s">
        <v>28</v>
      </c>
      <c r="AE29" s="14" t="s">
        <v>4</v>
      </c>
      <c r="AF29" s="14" t="s">
        <v>5</v>
      </c>
      <c r="AG29" s="26" t="s">
        <v>28</v>
      </c>
      <c r="AH29" s="14" t="s">
        <v>4</v>
      </c>
      <c r="AI29" s="24"/>
      <c r="AJ29" s="24"/>
      <c r="AK29" s="24"/>
      <c r="AL29" s="9"/>
      <c r="AM29" s="8"/>
    </row>
    <row r="30" spans="1:39" ht="12.75">
      <c r="A30" s="37"/>
      <c r="B30" s="41"/>
      <c r="C30" s="36">
        <v>1</v>
      </c>
      <c r="D30" s="27">
        <f>C30+1</f>
        <v>2</v>
      </c>
      <c r="E30" s="27">
        <f>D30+1</f>
        <v>3</v>
      </c>
      <c r="F30" s="27">
        <f>E30+1</f>
        <v>4</v>
      </c>
      <c r="G30" s="27">
        <v>5</v>
      </c>
      <c r="H30" s="27">
        <v>6</v>
      </c>
      <c r="I30" s="27">
        <v>7</v>
      </c>
      <c r="J30" s="27">
        <v>8</v>
      </c>
      <c r="K30" s="27">
        <v>9</v>
      </c>
      <c r="L30" s="27">
        <v>10</v>
      </c>
      <c r="M30" s="27">
        <v>11</v>
      </c>
      <c r="N30" s="27">
        <f>M30+1</f>
        <v>12</v>
      </c>
      <c r="O30" s="27">
        <f>N30+1</f>
        <v>13</v>
      </c>
      <c r="P30" s="27">
        <f>O30+1</f>
        <v>14</v>
      </c>
      <c r="Q30" s="27">
        <f>P30+1</f>
        <v>15</v>
      </c>
      <c r="R30" s="27">
        <f>Q30+1</f>
        <v>16</v>
      </c>
      <c r="S30" s="25">
        <v>17</v>
      </c>
      <c r="T30" s="25">
        <f>S30+1</f>
        <v>18</v>
      </c>
      <c r="U30" s="25">
        <f aca="true" t="shared" si="2" ref="U30:AH30">T30+1</f>
        <v>19</v>
      </c>
      <c r="V30" s="25">
        <f t="shared" si="2"/>
        <v>20</v>
      </c>
      <c r="W30" s="25">
        <f t="shared" si="2"/>
        <v>21</v>
      </c>
      <c r="X30" s="25">
        <f t="shared" si="2"/>
        <v>22</v>
      </c>
      <c r="Y30" s="25">
        <f t="shared" si="2"/>
        <v>23</v>
      </c>
      <c r="Z30" s="25">
        <f t="shared" si="2"/>
        <v>24</v>
      </c>
      <c r="AA30" s="25">
        <f t="shared" si="2"/>
        <v>25</v>
      </c>
      <c r="AB30" s="25">
        <f t="shared" si="2"/>
        <v>26</v>
      </c>
      <c r="AC30" s="25">
        <f t="shared" si="2"/>
        <v>27</v>
      </c>
      <c r="AD30" s="25">
        <f t="shared" si="2"/>
        <v>28</v>
      </c>
      <c r="AE30" s="25">
        <f t="shared" si="2"/>
        <v>29</v>
      </c>
      <c r="AF30" s="25">
        <f t="shared" si="2"/>
        <v>30</v>
      </c>
      <c r="AG30" s="25">
        <f t="shared" si="2"/>
        <v>31</v>
      </c>
      <c r="AH30" s="25">
        <f t="shared" si="2"/>
        <v>32</v>
      </c>
      <c r="AI30" s="24"/>
      <c r="AJ30" s="24"/>
      <c r="AK30" s="24"/>
      <c r="AL30" s="9"/>
      <c r="AM30" s="8"/>
    </row>
    <row r="31" spans="1:39" ht="12.75">
      <c r="A31" s="90" t="s">
        <v>41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2"/>
      <c r="AL31" s="9"/>
      <c r="AM31" s="8"/>
    </row>
    <row r="32" spans="1:39" ht="12.75">
      <c r="A32" s="37"/>
      <c r="B32" s="41"/>
      <c r="C32" s="30" t="s">
        <v>42</v>
      </c>
      <c r="D32" s="21"/>
      <c r="E32" s="21"/>
      <c r="F32" s="21"/>
      <c r="G32" s="21"/>
      <c r="H32" s="21"/>
      <c r="I32" s="21"/>
      <c r="J32" s="22">
        <f>J21</f>
        <v>17899000</v>
      </c>
      <c r="K32" s="21"/>
      <c r="L32" s="21"/>
      <c r="M32" s="21"/>
      <c r="N32" s="21"/>
      <c r="O32" s="22">
        <f>O21</f>
        <v>0</v>
      </c>
      <c r="P32" s="21"/>
      <c r="Q32" s="22">
        <f>Q21</f>
        <v>0</v>
      </c>
      <c r="R32" s="21">
        <f>SUM(R31)</f>
        <v>0</v>
      </c>
      <c r="S32" s="23">
        <v>0</v>
      </c>
      <c r="T32" s="22">
        <f>T21</f>
        <v>2633000</v>
      </c>
      <c r="U32" s="21">
        <v>0</v>
      </c>
      <c r="V32" s="22">
        <f aca="true" t="shared" si="3" ref="V32:AK32">V21</f>
        <v>12153</v>
      </c>
      <c r="W32" s="22">
        <f t="shared" si="3"/>
        <v>0</v>
      </c>
      <c r="X32" s="22">
        <f t="shared" si="3"/>
        <v>2633000</v>
      </c>
      <c r="Y32" s="22">
        <f t="shared" si="3"/>
        <v>0</v>
      </c>
      <c r="Z32" s="22">
        <f t="shared" si="3"/>
        <v>12153</v>
      </c>
      <c r="AA32" s="22">
        <f t="shared" si="3"/>
        <v>0</v>
      </c>
      <c r="AB32" s="22">
        <f t="shared" si="3"/>
        <v>0</v>
      </c>
      <c r="AC32" s="22">
        <f t="shared" si="3"/>
        <v>0</v>
      </c>
      <c r="AD32" s="22">
        <f t="shared" si="3"/>
        <v>0</v>
      </c>
      <c r="AE32" s="22">
        <f t="shared" si="3"/>
        <v>15266000</v>
      </c>
      <c r="AF32" s="22">
        <f t="shared" si="3"/>
        <v>0</v>
      </c>
      <c r="AG32" s="22">
        <f t="shared" si="3"/>
        <v>0</v>
      </c>
      <c r="AH32" s="22">
        <f t="shared" si="3"/>
        <v>0</v>
      </c>
      <c r="AI32" s="22">
        <f t="shared" si="3"/>
        <v>0</v>
      </c>
      <c r="AJ32" s="22">
        <f t="shared" si="3"/>
        <v>0</v>
      </c>
      <c r="AK32" s="22">
        <f t="shared" si="3"/>
        <v>0</v>
      </c>
      <c r="AL32" s="9"/>
      <c r="AM32" s="8"/>
    </row>
    <row r="33" spans="3:39" ht="12.75">
      <c r="C33" s="2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9"/>
      <c r="AM33" s="8"/>
    </row>
    <row r="34" spans="3:39" ht="12.75">
      <c r="C34" s="2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9"/>
      <c r="AM34" s="8"/>
    </row>
    <row r="35" spans="3:38" ht="12.75" customHeight="1">
      <c r="C35" s="59" t="s">
        <v>46</v>
      </c>
      <c r="D35" s="59"/>
      <c r="E35" s="59"/>
      <c r="F35" s="59"/>
      <c r="G35" s="11"/>
      <c r="H35" s="11"/>
      <c r="I35" s="11"/>
      <c r="J35" s="11"/>
      <c r="K35" s="11"/>
      <c r="L35" s="11"/>
      <c r="M35" s="11"/>
      <c r="N35" s="89" t="s">
        <v>47</v>
      </c>
      <c r="O35" s="89"/>
      <c r="P35" s="89"/>
      <c r="Q35" s="89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"/>
    </row>
    <row r="36" spans="3:37" ht="24.75" customHeight="1">
      <c r="C36" s="59"/>
      <c r="D36" s="59"/>
      <c r="E36" s="59"/>
      <c r="F36" s="59"/>
      <c r="G36" s="11"/>
      <c r="H36" s="11"/>
      <c r="I36" s="11"/>
      <c r="J36" s="11"/>
      <c r="K36" s="11"/>
      <c r="L36" s="11"/>
      <c r="M36" s="11"/>
      <c r="N36" s="89"/>
      <c r="O36" s="89"/>
      <c r="P36" s="89"/>
      <c r="Q36" s="89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3:37" ht="12.75">
      <c r="C37" s="29"/>
      <c r="D37" s="29"/>
      <c r="E37" s="29"/>
      <c r="F37" s="2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3:37" ht="15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3:37" ht="6.75" customHeight="1">
      <c r="C39" s="11"/>
      <c r="D39" s="54"/>
      <c r="E39" s="54"/>
      <c r="F39" s="54"/>
      <c r="G39" s="54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4:9" ht="12.75" customHeight="1" hidden="1">
      <c r="D40" s="6"/>
      <c r="E40" s="6"/>
      <c r="F40" s="6"/>
      <c r="G40" s="6"/>
      <c r="H40" s="6"/>
      <c r="I40" s="6"/>
    </row>
    <row r="41" spans="4:9" ht="12.75" customHeight="1" hidden="1">
      <c r="D41" s="6"/>
      <c r="E41" s="6"/>
      <c r="F41" s="6"/>
      <c r="G41" s="6"/>
      <c r="H41" s="6"/>
      <c r="I41" s="6"/>
    </row>
    <row r="42" spans="4:9" ht="12.75" hidden="1">
      <c r="D42" s="6"/>
      <c r="E42" s="6"/>
      <c r="F42" s="6"/>
      <c r="G42" s="6"/>
      <c r="H42" s="6"/>
      <c r="I42" s="6"/>
    </row>
    <row r="43" spans="4:9" ht="12.75" hidden="1">
      <c r="D43" s="10"/>
      <c r="E43" s="10"/>
      <c r="F43" s="10"/>
      <c r="G43" s="10"/>
      <c r="H43" s="10"/>
      <c r="I43" s="10"/>
    </row>
    <row r="44" ht="12.75" hidden="1"/>
    <row r="45" ht="12.75" hidden="1"/>
    <row r="46" ht="12.75" hidden="1"/>
  </sheetData>
  <sheetProtection/>
  <mergeCells count="63">
    <mergeCell ref="N35:Q36"/>
    <mergeCell ref="A31:AK31"/>
    <mergeCell ref="A4:H4"/>
    <mergeCell ref="A21:C21"/>
    <mergeCell ref="A22:AK22"/>
    <mergeCell ref="A24:AK24"/>
    <mergeCell ref="A25:AK25"/>
    <mergeCell ref="A26:A29"/>
    <mergeCell ref="A9:A12"/>
    <mergeCell ref="A14:AK14"/>
    <mergeCell ref="S28:U28"/>
    <mergeCell ref="AB28:AC28"/>
    <mergeCell ref="AD28:AF28"/>
    <mergeCell ref="K26:K29"/>
    <mergeCell ref="AG28:AH28"/>
    <mergeCell ref="Q26:U27"/>
    <mergeCell ref="Q28:Q29"/>
    <mergeCell ref="R28:R29"/>
    <mergeCell ref="Y28:AA28"/>
    <mergeCell ref="A17:AK17"/>
    <mergeCell ref="A18:AK18"/>
    <mergeCell ref="E9:E12"/>
    <mergeCell ref="F9:F12"/>
    <mergeCell ref="G9:G12"/>
    <mergeCell ref="I26:I29"/>
    <mergeCell ref="V26:AH26"/>
    <mergeCell ref="G26:G29"/>
    <mergeCell ref="V27:X28"/>
    <mergeCell ref="Y27:AC27"/>
    <mergeCell ref="AD27:AH27"/>
    <mergeCell ref="L26:M28"/>
    <mergeCell ref="M9:S10"/>
    <mergeCell ref="J9:J12"/>
    <mergeCell ref="AB11:AD11"/>
    <mergeCell ref="AE11:AH11"/>
    <mergeCell ref="P26:P29"/>
    <mergeCell ref="A16:AK16"/>
    <mergeCell ref="D26:D29"/>
    <mergeCell ref="T9:AK9"/>
    <mergeCell ref="T10:W10"/>
    <mergeCell ref="X10:AD10"/>
    <mergeCell ref="J26:J29"/>
    <mergeCell ref="AE10:AK10"/>
    <mergeCell ref="AI11:AK11"/>
    <mergeCell ref="N26:N29"/>
    <mergeCell ref="O26:O29"/>
    <mergeCell ref="H26:H29"/>
    <mergeCell ref="D39:G39"/>
    <mergeCell ref="Q11:S11"/>
    <mergeCell ref="E26:E29"/>
    <mergeCell ref="F26:F29"/>
    <mergeCell ref="H9:I11"/>
    <mergeCell ref="M11:P11"/>
    <mergeCell ref="C35:F36"/>
    <mergeCell ref="L9:L12"/>
    <mergeCell ref="C9:C12"/>
    <mergeCell ref="C26:C29"/>
    <mergeCell ref="B9:B12"/>
    <mergeCell ref="A8:I8"/>
    <mergeCell ref="T11:W11"/>
    <mergeCell ref="X11:AA11"/>
    <mergeCell ref="K9:K12"/>
    <mergeCell ref="D9:D12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2024-01-19T03:48:50Z</cp:lastPrinted>
  <dcterms:created xsi:type="dcterms:W3CDTF">2000-10-03T09:28:13Z</dcterms:created>
  <dcterms:modified xsi:type="dcterms:W3CDTF">2024-01-19T03:52:42Z</dcterms:modified>
  <cp:category/>
  <cp:version/>
  <cp:contentType/>
  <cp:contentStatus/>
</cp:coreProperties>
</file>