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25" windowWidth="15480" windowHeight="11640" activeTab="0"/>
  </bookViews>
  <sheets>
    <sheet name="Лист1" sheetId="1" r:id="rId1"/>
  </sheets>
  <definedNames>
    <definedName name="_xlnm.Print_Titles" localSheetId="0">'Лист1'!$9:$13</definedName>
    <definedName name="_xlnm.Print_Area" localSheetId="0">'Лист1'!$A$1:$Y$43</definedName>
  </definedNames>
  <calcPr fullCalcOnLoad="1"/>
</workbook>
</file>

<file path=xl/sharedStrings.xml><?xml version="1.0" encoding="utf-8"?>
<sst xmlns="http://schemas.openxmlformats.org/spreadsheetml/2006/main" count="101" uniqueCount="69">
  <si>
    <t xml:space="preserve">                                                                    </t>
  </si>
  <si>
    <t>(подпись)</t>
  </si>
  <si>
    <t>(тыс.рублей)</t>
  </si>
  <si>
    <t>п/п</t>
  </si>
  <si>
    <t>Причины не исполнения</t>
  </si>
  <si>
    <t>Процент исполнения</t>
  </si>
  <si>
    <t>(наименование муниципального образования)</t>
  </si>
  <si>
    <t>(расшифровка подписи)</t>
  </si>
  <si>
    <t>1.1</t>
  </si>
  <si>
    <t>2</t>
  </si>
  <si>
    <t>3</t>
  </si>
  <si>
    <t>1.2</t>
  </si>
  <si>
    <t>1.3</t>
  </si>
  <si>
    <t>1.4</t>
  </si>
  <si>
    <t>Всего</t>
  </si>
  <si>
    <t>в том числе за счет средств</t>
  </si>
  <si>
    <t>федерального бюджета</t>
  </si>
  <si>
    <t>областного бюджета</t>
  </si>
  <si>
    <t>местного бюджета</t>
  </si>
  <si>
    <t>средства текущего года</t>
  </si>
  <si>
    <t>кроме средств на выполнение условий софин-я</t>
  </si>
  <si>
    <t>3=4+5+6+7+8+9+10</t>
  </si>
  <si>
    <t>11=12+13+14+15+16+17+18</t>
  </si>
  <si>
    <t>по условиям софин-я предыдущих периодов</t>
  </si>
  <si>
    <t>по условиям софин-я текущего года</t>
  </si>
  <si>
    <t>2.1</t>
  </si>
  <si>
    <t>2.2</t>
  </si>
  <si>
    <t>2.3</t>
  </si>
  <si>
    <t>3.1</t>
  </si>
  <si>
    <t>3.2</t>
  </si>
  <si>
    <t>3.3</t>
  </si>
  <si>
    <t>19=20+21+22</t>
  </si>
  <si>
    <t>23=11/3*100</t>
  </si>
  <si>
    <t>Наименование расходов по направлениям</t>
  </si>
  <si>
    <t>……</t>
  </si>
  <si>
    <r>
      <t xml:space="preserve">Код бюджетной классификации (КФСР-КЦСР-КВР-КОСГУ) </t>
    </r>
    <r>
      <rPr>
        <b/>
        <sz val="20"/>
        <rFont val="Times New Roman"/>
        <family val="1"/>
      </rPr>
      <t>*</t>
    </r>
  </si>
  <si>
    <t xml:space="preserve">Расшифровка по расходам, осуществляемым в сфере коммунального хозяйства
(по консолидированному бюджету)
</t>
  </si>
  <si>
    <t>Расходы за счет субсидий, предоставляемых из областного бюджета на софинансирование мероприятий подпрограммы «Газификация Иркутской области» на 2014 – 2018 годы государственной программы Иркутской области «Развитие жилищно-коммунального хозяйства Иркутской области» на 2014 – 2018 годы</t>
  </si>
  <si>
    <t>Расходы за счет субсидий, предоставляемых из областного бюджета на софинансирование мероприятий подпрограммы «Чистая вода» на 2014 – 2018 годы государственной программы Иркутской области «Развитие жилищно-коммунального хозяйства Иркутской области» на 2014 – 2018 годы</t>
  </si>
  <si>
    <t>4</t>
  </si>
  <si>
    <t>4.1</t>
  </si>
  <si>
    <t>4.2</t>
  </si>
  <si>
    <t>4.3</t>
  </si>
  <si>
    <t>Расходы за счет субсидий, предоставляемых из областного бюджета на софинансирование мероприятий подпрограммы «Модернизация объектов коммунальной инфраструктуры Иркутской области» на 2014 – 2018 годы государственной программы Иркутской области «Развитие жилищно-коммунального хозяйства Иркутской области» на 2014 – 2018 годы</t>
  </si>
  <si>
    <t>5</t>
  </si>
  <si>
    <t>5.1</t>
  </si>
  <si>
    <t>5.2</t>
  </si>
  <si>
    <t>5.3</t>
  </si>
  <si>
    <t>Расходы за счет субсидий, предоставляемых из областного бюджета на софинансирование мероприятий подпрограммы «Энергосбережение и повышение энергетической эффективности на территории Иркутской области на 2014 – 2018 годы» государственной программы Иркутской области «Развитие жилищно-коммунального хозяйства Иркутской области» на 2014 – 2018 годы</t>
  </si>
  <si>
    <t>Расходы за счет субсидий, предоставляемых из областного бюджета на софинансирование мероприятий  по развитию водоснабжения и газоснабжения подпрограммы «Устойчивое развитие сельских территорий Иркутской области» на 2014 - 2020 годы государственной программы Иркутской области «Развитие сельского хозяйства и регулирование рынков сельскохозяйственной продукции, сырья и продовольствия» на 2014-2020 годы</t>
  </si>
  <si>
    <t>Приложение № 4</t>
  </si>
  <si>
    <t>1</t>
  </si>
  <si>
    <r>
      <rPr>
        <b/>
        <sz val="20"/>
        <rFont val="Times New Roman"/>
        <family val="1"/>
      </rPr>
      <t>*</t>
    </r>
    <r>
      <rPr>
        <b/>
        <sz val="14"/>
        <rFont val="Times New Roman"/>
        <family val="1"/>
      </rPr>
      <t xml:space="preserve"> Код бюджетной классификации указывается в одной ячейке путем перечисления по источникам финансирования. Например: хххх - ххххххх - ххх - ххх (ОБ), хххх - ххххххх - ххх - ххх (ФБ), хххх - ххххххх - ххх - ххх  (МБ).</t>
    </r>
  </si>
  <si>
    <t xml:space="preserve"> остатки на 01.01.2015</t>
  </si>
  <si>
    <t>Кассовый расход за 2015 год</t>
  </si>
  <si>
    <t>Предусмотрено в местном бюджете 
на 2015 год</t>
  </si>
  <si>
    <t>Остаток на 01.01.2016</t>
  </si>
  <si>
    <t>0801-6170302-244-226(ОБ)</t>
  </si>
  <si>
    <t xml:space="preserve">Строительство тепловой сети </t>
  </si>
  <si>
    <t>объект 1.Проведение обязательного  энерго-обследования и составление энергетического паспорта  МКУК КДО</t>
  </si>
  <si>
    <t xml:space="preserve">Начальник финансового управления администрации  муниципального образования "Катангский район"   </t>
  </si>
  <si>
    <t>С. А. Светлолобова</t>
  </si>
  <si>
    <t>Исполнитель: Большедворская Л.Г., тел.:(839560)21-570</t>
  </si>
  <si>
    <t>Верхотурова Т. А., тел. 8(39560)21072</t>
  </si>
  <si>
    <t>0502-6140102-244-225 ; 0502-6140102-414-310 (ОБ); 0502-2503000-244-225; 0502-2503000-414-310 (МБ)</t>
  </si>
  <si>
    <t xml:space="preserve">Ремонт  тепловой сети </t>
  </si>
  <si>
    <t>КАТАНГСКИЙ РАЙОН</t>
  </si>
  <si>
    <t>Электрические сети 10/0,4 кВ</t>
  </si>
  <si>
    <t xml:space="preserve">0502-6140102-244-310 (ОБ);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</si>
</sst>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?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2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8" fillId="0" borderId="0" xfId="0" applyFont="1" applyFill="1" applyAlignment="1">
      <alignment/>
    </xf>
    <xf numFmtId="0" fontId="7" fillId="0" borderId="11" xfId="52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8" fillId="0" borderId="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8" fillId="0" borderId="11" xfId="52" applyNumberFormat="1" applyFont="1" applyFill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/>
    </xf>
    <xf numFmtId="0" fontId="4" fillId="0" borderId="11" xfId="52" applyFont="1" applyFill="1" applyBorder="1" applyAlignment="1">
      <alignment horizontal="center" vertical="center" wrapText="1"/>
      <protection/>
    </xf>
    <xf numFmtId="4" fontId="8" fillId="0" borderId="11" xfId="0" applyNumberFormat="1" applyFont="1" applyFill="1" applyBorder="1" applyAlignment="1">
      <alignment horizontal="center" vertical="center" wrapText="1"/>
    </xf>
    <xf numFmtId="4" fontId="7" fillId="20" borderId="11" xfId="0" applyNumberFormat="1" applyFont="1" applyFill="1" applyBorder="1" applyAlignment="1">
      <alignment vertical="top" wrapText="1"/>
    </xf>
    <xf numFmtId="0" fontId="7" fillId="20" borderId="11" xfId="52" applyFont="1" applyFill="1" applyBorder="1" applyAlignment="1">
      <alignment horizontal="center" vertical="center" wrapText="1"/>
      <protection/>
    </xf>
    <xf numFmtId="0" fontId="8" fillId="20" borderId="0" xfId="0" applyFont="1" applyFill="1" applyAlignment="1">
      <alignment/>
    </xf>
    <xf numFmtId="49" fontId="7" fillId="20" borderId="11" xfId="52" applyNumberFormat="1" applyFont="1" applyFill="1" applyBorder="1" applyAlignment="1">
      <alignment horizontal="center" vertical="center" wrapText="1"/>
      <protection/>
    </xf>
    <xf numFmtId="4" fontId="8" fillId="0" borderId="11" xfId="0" applyNumberFormat="1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4" fontId="3" fillId="0" borderId="11" xfId="0" applyNumberFormat="1" applyFont="1" applyFill="1" applyBorder="1" applyAlignment="1">
      <alignment vertical="top" wrapText="1"/>
    </xf>
    <xf numFmtId="0" fontId="8" fillId="0" borderId="11" xfId="52" applyFont="1" applyFill="1" applyBorder="1" applyAlignment="1">
      <alignment horizontal="center" vertical="center" wrapText="1"/>
      <protection/>
    </xf>
    <xf numFmtId="4" fontId="8" fillId="0" borderId="11" xfId="52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/>
    </xf>
    <xf numFmtId="49" fontId="7" fillId="0" borderId="11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8" fillId="2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3" xfId="52" applyFont="1" applyFill="1" applyBorder="1" applyAlignment="1">
      <alignment horizontal="center" vertical="center" wrapText="1"/>
      <protection/>
    </xf>
    <xf numFmtId="4" fontId="7" fillId="0" borderId="11" xfId="52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7" fillId="0" borderId="12" xfId="0" applyNumberFormat="1" applyFont="1" applyFill="1" applyBorder="1" applyAlignment="1">
      <alignment horizontal="left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4" xfId="52" applyFont="1" applyFill="1" applyBorder="1" applyAlignment="1">
      <alignment horizontal="center" vertical="center" wrapText="1"/>
      <protection/>
    </xf>
    <xf numFmtId="0" fontId="8" fillId="0" borderId="13" xfId="52" applyFont="1" applyFill="1" applyBorder="1" applyAlignment="1">
      <alignment horizontal="center" vertical="center" wrapText="1"/>
      <protection/>
    </xf>
    <xf numFmtId="49" fontId="8" fillId="0" borderId="14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8" fillId="0" borderId="11" xfId="52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view="pageBreakPreview" zoomScale="50" zoomScaleNormal="75" zoomScaleSheetLayoutView="50" zoomScalePageLayoutView="0" workbookViewId="0" topLeftCell="A1">
      <pane xSplit="2" ySplit="13" topLeftCell="C32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U28" sqref="U28"/>
    </sheetView>
  </sheetViews>
  <sheetFormatPr defaultColWidth="9.00390625" defaultRowHeight="12.75"/>
  <cols>
    <col min="1" max="1" width="5.25390625" style="18" customWidth="1"/>
    <col min="2" max="2" width="38.875" style="1" customWidth="1"/>
    <col min="3" max="3" width="19.125" style="15" customWidth="1"/>
    <col min="4" max="10" width="15.625" style="15" customWidth="1"/>
    <col min="11" max="11" width="20.75390625" style="15" customWidth="1"/>
    <col min="12" max="18" width="15.625" style="15" customWidth="1"/>
    <col min="19" max="19" width="20.75390625" style="15" customWidth="1"/>
    <col min="20" max="20" width="12.25390625" style="15" customWidth="1"/>
    <col min="21" max="21" width="17.125" style="15" customWidth="1"/>
    <col min="22" max="22" width="14.875" style="15" customWidth="1"/>
    <col min="23" max="23" width="14.25390625" style="15" customWidth="1"/>
    <col min="24" max="24" width="14.125" style="15" customWidth="1"/>
    <col min="25" max="25" width="14.625" style="15" customWidth="1"/>
    <col min="26" max="26" width="15.625" style="1" customWidth="1"/>
    <col min="27" max="16384" width="9.125" style="1" customWidth="1"/>
  </cols>
  <sheetData>
    <row r="1" spans="5:23" ht="15.75">
      <c r="E1" s="39"/>
      <c r="F1" s="39"/>
      <c r="W1" s="39" t="s">
        <v>50</v>
      </c>
    </row>
    <row r="2" ht="9.75" customHeight="1"/>
    <row r="3" spans="1:25" s="2" customFormat="1" ht="48" customHeight="1">
      <c r="A3" s="19"/>
      <c r="B3" s="63" t="s">
        <v>36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</row>
    <row r="4" spans="2:3" ht="16.5" customHeight="1">
      <c r="B4" s="64"/>
      <c r="C4" s="64"/>
    </row>
    <row r="5" spans="1:25" s="7" customFormat="1" ht="16.5" customHeight="1">
      <c r="A5" s="20"/>
      <c r="B5" s="8"/>
      <c r="C5" s="40"/>
      <c r="D5" s="40"/>
      <c r="E5" s="40"/>
      <c r="F5" s="40"/>
      <c r="G5" s="41"/>
      <c r="H5" s="41"/>
      <c r="I5" s="61" t="s">
        <v>66</v>
      </c>
      <c r="J5" s="61"/>
      <c r="K5" s="61"/>
      <c r="L5" s="61"/>
      <c r="M5" s="61"/>
      <c r="N5" s="61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7:14" ht="16.5" customHeight="1">
      <c r="G6" s="40"/>
      <c r="H6" s="40"/>
      <c r="I6" s="42"/>
      <c r="J6" s="42"/>
      <c r="K6" s="40" t="s">
        <v>6</v>
      </c>
      <c r="L6" s="42"/>
      <c r="M6" s="42"/>
      <c r="N6" s="42"/>
    </row>
    <row r="7" spans="2:4" ht="23.25" customHeight="1">
      <c r="B7" s="3"/>
      <c r="C7" s="43"/>
      <c r="D7" s="43"/>
    </row>
    <row r="8" spans="2:25" ht="16.5" customHeight="1">
      <c r="B8" s="4"/>
      <c r="C8" s="40"/>
      <c r="D8" s="40"/>
      <c r="Y8" s="44" t="s">
        <v>2</v>
      </c>
    </row>
    <row r="9" spans="1:25" s="9" customFormat="1" ht="48" customHeight="1">
      <c r="A9" s="58" t="s">
        <v>3</v>
      </c>
      <c r="B9" s="55" t="s">
        <v>33</v>
      </c>
      <c r="C9" s="55" t="s">
        <v>35</v>
      </c>
      <c r="D9" s="55" t="s">
        <v>55</v>
      </c>
      <c r="E9" s="55"/>
      <c r="F9" s="55"/>
      <c r="G9" s="55"/>
      <c r="H9" s="55"/>
      <c r="I9" s="55"/>
      <c r="J9" s="55"/>
      <c r="K9" s="55"/>
      <c r="L9" s="55" t="s">
        <v>54</v>
      </c>
      <c r="M9" s="55"/>
      <c r="N9" s="55"/>
      <c r="O9" s="55"/>
      <c r="P9" s="55"/>
      <c r="Q9" s="55"/>
      <c r="R9" s="55"/>
      <c r="S9" s="55"/>
      <c r="T9" s="55" t="s">
        <v>56</v>
      </c>
      <c r="U9" s="55"/>
      <c r="V9" s="55"/>
      <c r="W9" s="55"/>
      <c r="X9" s="55" t="s">
        <v>5</v>
      </c>
      <c r="Y9" s="55" t="s">
        <v>4</v>
      </c>
    </row>
    <row r="10" spans="1:25" s="9" customFormat="1" ht="20.25" customHeight="1">
      <c r="A10" s="59"/>
      <c r="B10" s="55"/>
      <c r="C10" s="55"/>
      <c r="D10" s="55" t="s">
        <v>14</v>
      </c>
      <c r="E10" s="55" t="s">
        <v>15</v>
      </c>
      <c r="F10" s="55"/>
      <c r="G10" s="55"/>
      <c r="H10" s="55"/>
      <c r="I10" s="55"/>
      <c r="J10" s="55"/>
      <c r="K10" s="55"/>
      <c r="L10" s="55" t="s">
        <v>14</v>
      </c>
      <c r="M10" s="55" t="s">
        <v>15</v>
      </c>
      <c r="N10" s="55"/>
      <c r="O10" s="55"/>
      <c r="P10" s="55"/>
      <c r="Q10" s="55"/>
      <c r="R10" s="55"/>
      <c r="S10" s="55"/>
      <c r="T10" s="55" t="s">
        <v>14</v>
      </c>
      <c r="U10" s="55" t="s">
        <v>15</v>
      </c>
      <c r="V10" s="55"/>
      <c r="W10" s="55"/>
      <c r="X10" s="55"/>
      <c r="Y10" s="55"/>
    </row>
    <row r="11" spans="1:25" s="9" customFormat="1" ht="41.25" customHeight="1">
      <c r="A11" s="59"/>
      <c r="B11" s="55"/>
      <c r="C11" s="55"/>
      <c r="D11" s="55"/>
      <c r="E11" s="55" t="s">
        <v>16</v>
      </c>
      <c r="F11" s="55"/>
      <c r="G11" s="62" t="s">
        <v>17</v>
      </c>
      <c r="H11" s="62"/>
      <c r="I11" s="62" t="s">
        <v>18</v>
      </c>
      <c r="J11" s="62"/>
      <c r="K11" s="62"/>
      <c r="L11" s="55"/>
      <c r="M11" s="55" t="s">
        <v>16</v>
      </c>
      <c r="N11" s="55"/>
      <c r="O11" s="62" t="s">
        <v>17</v>
      </c>
      <c r="P11" s="62"/>
      <c r="Q11" s="62" t="s">
        <v>18</v>
      </c>
      <c r="R11" s="62"/>
      <c r="S11" s="62"/>
      <c r="T11" s="55"/>
      <c r="U11" s="23" t="s">
        <v>16</v>
      </c>
      <c r="V11" s="23" t="s">
        <v>17</v>
      </c>
      <c r="W11" s="26" t="s">
        <v>18</v>
      </c>
      <c r="X11" s="55"/>
      <c r="Y11" s="55"/>
    </row>
    <row r="12" spans="1:25" s="9" customFormat="1" ht="80.25" customHeight="1">
      <c r="A12" s="60"/>
      <c r="B12" s="55"/>
      <c r="C12" s="55"/>
      <c r="D12" s="55"/>
      <c r="E12" s="23" t="s">
        <v>53</v>
      </c>
      <c r="F12" s="23" t="s">
        <v>19</v>
      </c>
      <c r="G12" s="23" t="s">
        <v>53</v>
      </c>
      <c r="H12" s="23" t="s">
        <v>19</v>
      </c>
      <c r="I12" s="23" t="s">
        <v>23</v>
      </c>
      <c r="J12" s="23" t="s">
        <v>24</v>
      </c>
      <c r="K12" s="23" t="s">
        <v>20</v>
      </c>
      <c r="L12" s="55"/>
      <c r="M12" s="23" t="s">
        <v>53</v>
      </c>
      <c r="N12" s="23" t="s">
        <v>19</v>
      </c>
      <c r="O12" s="23" t="s">
        <v>53</v>
      </c>
      <c r="P12" s="23" t="s">
        <v>19</v>
      </c>
      <c r="Q12" s="23" t="s">
        <v>23</v>
      </c>
      <c r="R12" s="23" t="s">
        <v>24</v>
      </c>
      <c r="S12" s="23" t="s">
        <v>20</v>
      </c>
      <c r="T12" s="55"/>
      <c r="U12" s="23"/>
      <c r="V12" s="23"/>
      <c r="W12" s="26"/>
      <c r="X12" s="55"/>
      <c r="Y12" s="55"/>
    </row>
    <row r="13" spans="1:25" s="2" customFormat="1" ht="32.25" customHeight="1">
      <c r="A13" s="24"/>
      <c r="B13" s="25">
        <v>1</v>
      </c>
      <c r="C13" s="25">
        <v>2</v>
      </c>
      <c r="D13" s="25" t="s">
        <v>21</v>
      </c>
      <c r="E13" s="25">
        <v>4</v>
      </c>
      <c r="F13" s="25">
        <v>5</v>
      </c>
      <c r="G13" s="25">
        <v>6</v>
      </c>
      <c r="H13" s="25">
        <v>7</v>
      </c>
      <c r="I13" s="25">
        <v>8</v>
      </c>
      <c r="J13" s="25">
        <v>9</v>
      </c>
      <c r="K13" s="25">
        <v>10</v>
      </c>
      <c r="L13" s="25" t="s">
        <v>22</v>
      </c>
      <c r="M13" s="25">
        <v>12</v>
      </c>
      <c r="N13" s="25">
        <v>13</v>
      </c>
      <c r="O13" s="25">
        <v>14</v>
      </c>
      <c r="P13" s="25">
        <v>15</v>
      </c>
      <c r="Q13" s="25">
        <v>16</v>
      </c>
      <c r="R13" s="25">
        <v>17</v>
      </c>
      <c r="S13" s="25">
        <v>18</v>
      </c>
      <c r="T13" s="25" t="s">
        <v>31</v>
      </c>
      <c r="U13" s="25">
        <v>20</v>
      </c>
      <c r="V13" s="25">
        <v>21</v>
      </c>
      <c r="W13" s="25">
        <v>22</v>
      </c>
      <c r="X13" s="25" t="s">
        <v>32</v>
      </c>
      <c r="Y13" s="25">
        <v>24</v>
      </c>
    </row>
    <row r="14" spans="1:25" s="29" customFormat="1" ht="243.75">
      <c r="A14" s="30" t="s">
        <v>51</v>
      </c>
      <c r="B14" s="27" t="s">
        <v>37</v>
      </c>
      <c r="C14" s="28"/>
      <c r="D14" s="28"/>
      <c r="E14" s="28"/>
      <c r="F14" s="28"/>
      <c r="G14" s="28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</row>
    <row r="15" spans="1:25" s="9" customFormat="1" ht="18.75">
      <c r="A15" s="22" t="s">
        <v>8</v>
      </c>
      <c r="B15" s="31" t="s">
        <v>34</v>
      </c>
      <c r="C15" s="10"/>
      <c r="D15" s="10"/>
      <c r="E15" s="10"/>
      <c r="F15" s="10"/>
      <c r="G15" s="10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</row>
    <row r="16" spans="1:25" s="9" customFormat="1" ht="18.75">
      <c r="A16" s="22" t="s">
        <v>11</v>
      </c>
      <c r="B16" s="31" t="s">
        <v>34</v>
      </c>
      <c r="C16" s="10"/>
      <c r="D16" s="10"/>
      <c r="E16" s="10"/>
      <c r="F16" s="10"/>
      <c r="G16" s="10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</row>
    <row r="17" spans="1:25" s="9" customFormat="1" ht="18.75">
      <c r="A17" s="22" t="s">
        <v>12</v>
      </c>
      <c r="B17" s="31" t="s">
        <v>34</v>
      </c>
      <c r="C17" s="10"/>
      <c r="D17" s="10"/>
      <c r="E17" s="10"/>
      <c r="F17" s="10"/>
      <c r="G17" s="10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</row>
    <row r="18" spans="1:25" s="9" customFormat="1" ht="18.75">
      <c r="A18" s="22" t="s">
        <v>13</v>
      </c>
      <c r="B18" s="32" t="s">
        <v>14</v>
      </c>
      <c r="C18" s="10"/>
      <c r="D18" s="10"/>
      <c r="E18" s="10"/>
      <c r="F18" s="10"/>
      <c r="G18" s="10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</row>
    <row r="19" spans="1:25" s="29" customFormat="1" ht="225">
      <c r="A19" s="30" t="s">
        <v>9</v>
      </c>
      <c r="B19" s="27" t="s">
        <v>38</v>
      </c>
      <c r="C19" s="28"/>
      <c r="D19" s="28"/>
      <c r="E19" s="28"/>
      <c r="F19" s="28"/>
      <c r="G19" s="28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</row>
    <row r="20" spans="1:25" s="9" customFormat="1" ht="18.75">
      <c r="A20" s="22" t="s">
        <v>25</v>
      </c>
      <c r="B20" s="31" t="s">
        <v>34</v>
      </c>
      <c r="C20" s="10"/>
      <c r="D20" s="10"/>
      <c r="E20" s="10"/>
      <c r="F20" s="10"/>
      <c r="G20" s="10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</row>
    <row r="21" spans="1:25" s="9" customFormat="1" ht="18.75">
      <c r="A21" s="22" t="s">
        <v>26</v>
      </c>
      <c r="B21" s="31" t="s">
        <v>34</v>
      </c>
      <c r="C21" s="10"/>
      <c r="D21" s="10"/>
      <c r="E21" s="10"/>
      <c r="F21" s="10"/>
      <c r="G21" s="10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</row>
    <row r="22" spans="1:25" s="9" customFormat="1" ht="18.75">
      <c r="A22" s="22" t="s">
        <v>27</v>
      </c>
      <c r="B22" s="32" t="s">
        <v>14</v>
      </c>
      <c r="C22" s="10"/>
      <c r="D22" s="10"/>
      <c r="E22" s="10"/>
      <c r="F22" s="10"/>
      <c r="G22" s="10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</row>
    <row r="23" spans="1:25" s="29" customFormat="1" ht="281.25">
      <c r="A23" s="30" t="s">
        <v>10</v>
      </c>
      <c r="B23" s="27" t="s">
        <v>43</v>
      </c>
      <c r="C23" s="28"/>
      <c r="D23" s="28"/>
      <c r="E23" s="28"/>
      <c r="F23" s="28"/>
      <c r="G23" s="28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</row>
    <row r="24" spans="1:25" s="9" customFormat="1" ht="132" customHeight="1">
      <c r="A24" s="22" t="s">
        <v>28</v>
      </c>
      <c r="B24" s="31" t="s">
        <v>65</v>
      </c>
      <c r="C24" s="56" t="s">
        <v>64</v>
      </c>
      <c r="D24" s="10">
        <f>SUM(E24:K24)</f>
        <v>3500</v>
      </c>
      <c r="E24" s="10"/>
      <c r="F24" s="10"/>
      <c r="G24" s="10"/>
      <c r="H24" s="46">
        <v>2905</v>
      </c>
      <c r="I24" s="46"/>
      <c r="J24" s="46">
        <v>595</v>
      </c>
      <c r="K24" s="46"/>
      <c r="L24" s="10">
        <f>SUM(M24:S24)</f>
        <v>3500</v>
      </c>
      <c r="M24" s="10"/>
      <c r="N24" s="10"/>
      <c r="O24" s="10"/>
      <c r="P24" s="46">
        <v>2905</v>
      </c>
      <c r="Q24" s="46"/>
      <c r="R24" s="46">
        <v>595</v>
      </c>
      <c r="S24" s="46"/>
      <c r="T24" s="46">
        <f>SUM(U24:W24)</f>
        <v>0</v>
      </c>
      <c r="U24" s="46">
        <v>0</v>
      </c>
      <c r="V24" s="46">
        <v>0</v>
      </c>
      <c r="W24" s="46">
        <v>0</v>
      </c>
      <c r="X24" s="46">
        <f>L24/D24*100</f>
        <v>100</v>
      </c>
      <c r="Y24" s="46"/>
    </row>
    <row r="25" spans="1:25" s="9" customFormat="1" ht="36.75" customHeight="1">
      <c r="A25" s="22" t="s">
        <v>29</v>
      </c>
      <c r="B25" s="31" t="s">
        <v>58</v>
      </c>
      <c r="C25" s="57"/>
      <c r="D25" s="10">
        <f>SUM(E25:K25)</f>
        <v>8334</v>
      </c>
      <c r="E25" s="10"/>
      <c r="F25" s="10"/>
      <c r="G25" s="10"/>
      <c r="H25" s="46">
        <v>6719</v>
      </c>
      <c r="I25" s="46"/>
      <c r="J25" s="46">
        <v>1615</v>
      </c>
      <c r="K25" s="46"/>
      <c r="L25" s="10">
        <f>SUM(M25:S25)</f>
        <v>8334</v>
      </c>
      <c r="M25" s="10"/>
      <c r="N25" s="10"/>
      <c r="O25" s="10"/>
      <c r="P25" s="46">
        <v>6719</v>
      </c>
      <c r="Q25" s="46"/>
      <c r="R25" s="46">
        <v>1615</v>
      </c>
      <c r="S25" s="46"/>
      <c r="T25" s="46">
        <f>SUM(U25:W25)</f>
        <v>0</v>
      </c>
      <c r="U25" s="46">
        <v>0</v>
      </c>
      <c r="V25" s="46">
        <v>0</v>
      </c>
      <c r="W25" s="46">
        <v>0</v>
      </c>
      <c r="X25" s="46">
        <f>L25/D25*100</f>
        <v>100</v>
      </c>
      <c r="Y25" s="46"/>
    </row>
    <row r="26" spans="1:25" s="9" customFormat="1" ht="37.5">
      <c r="A26" s="22" t="s">
        <v>30</v>
      </c>
      <c r="B26" s="31" t="s">
        <v>67</v>
      </c>
      <c r="C26" s="50" t="s">
        <v>68</v>
      </c>
      <c r="D26" s="10">
        <f>SUM(E26:K26)</f>
        <v>6628</v>
      </c>
      <c r="E26" s="10"/>
      <c r="F26" s="10"/>
      <c r="G26" s="10"/>
      <c r="H26" s="46">
        <v>6628</v>
      </c>
      <c r="I26" s="46"/>
      <c r="J26" s="46"/>
      <c r="K26" s="46"/>
      <c r="L26" s="10">
        <f>SUM(M26:S26)</f>
        <v>6628</v>
      </c>
      <c r="M26" s="10"/>
      <c r="N26" s="10"/>
      <c r="O26" s="10"/>
      <c r="P26" s="46">
        <v>6628</v>
      </c>
      <c r="Q26" s="46"/>
      <c r="R26" s="46"/>
      <c r="S26" s="46"/>
      <c r="T26" s="46">
        <f>SUM(U26:W26)</f>
        <v>0</v>
      </c>
      <c r="U26" s="46"/>
      <c r="V26" s="46"/>
      <c r="W26" s="46"/>
      <c r="X26" s="46">
        <f>L26/D26*100</f>
        <v>100</v>
      </c>
      <c r="Y26" s="46"/>
    </row>
    <row r="27" spans="1:25" s="38" customFormat="1" ht="18.75">
      <c r="A27" s="37" t="s">
        <v>30</v>
      </c>
      <c r="B27" s="32" t="s">
        <v>14</v>
      </c>
      <c r="C27" s="10"/>
      <c r="D27" s="47">
        <f>SUM(D24:D26)</f>
        <v>18462</v>
      </c>
      <c r="E27" s="47">
        <f>SUM(E24:E25)</f>
        <v>0</v>
      </c>
      <c r="F27" s="47">
        <f>SUM(F24:F25)</f>
        <v>0</v>
      </c>
      <c r="G27" s="47">
        <f>SUM(G24:G25)</f>
        <v>0</v>
      </c>
      <c r="H27" s="47">
        <f>SUM(H24:H26)</f>
        <v>16252</v>
      </c>
      <c r="I27" s="47">
        <f aca="true" t="shared" si="0" ref="I27:W27">SUM(I24:I26)</f>
        <v>0</v>
      </c>
      <c r="J27" s="47">
        <f t="shared" si="0"/>
        <v>2210</v>
      </c>
      <c r="K27" s="47">
        <f t="shared" si="0"/>
        <v>0</v>
      </c>
      <c r="L27" s="47">
        <f t="shared" si="0"/>
        <v>18462</v>
      </c>
      <c r="M27" s="47">
        <f t="shared" si="0"/>
        <v>0</v>
      </c>
      <c r="N27" s="47">
        <f t="shared" si="0"/>
        <v>0</v>
      </c>
      <c r="O27" s="47">
        <f t="shared" si="0"/>
        <v>0</v>
      </c>
      <c r="P27" s="47">
        <f t="shared" si="0"/>
        <v>16252</v>
      </c>
      <c r="Q27" s="47">
        <f t="shared" si="0"/>
        <v>0</v>
      </c>
      <c r="R27" s="47">
        <f t="shared" si="0"/>
        <v>2210</v>
      </c>
      <c r="S27" s="47">
        <f t="shared" si="0"/>
        <v>0</v>
      </c>
      <c r="T27" s="47">
        <f t="shared" si="0"/>
        <v>0</v>
      </c>
      <c r="U27" s="47">
        <f t="shared" si="0"/>
        <v>0</v>
      </c>
      <c r="V27" s="47">
        <f t="shared" si="0"/>
        <v>0</v>
      </c>
      <c r="W27" s="47">
        <f t="shared" si="0"/>
        <v>0</v>
      </c>
      <c r="X27" s="47">
        <f>L27/D27*100</f>
        <v>100</v>
      </c>
      <c r="Y27" s="47"/>
    </row>
    <row r="28" spans="1:25" s="29" customFormat="1" ht="297" customHeight="1">
      <c r="A28" s="30" t="s">
        <v>39</v>
      </c>
      <c r="B28" s="27" t="s">
        <v>48</v>
      </c>
      <c r="C28" s="28"/>
      <c r="D28" s="28"/>
      <c r="E28" s="28"/>
      <c r="F28" s="28"/>
      <c r="G28" s="28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</row>
    <row r="29" spans="1:25" s="36" customFormat="1" ht="69" customHeight="1">
      <c r="A29" s="22" t="s">
        <v>40</v>
      </c>
      <c r="B29" s="33" t="s">
        <v>59</v>
      </c>
      <c r="C29" s="34" t="s">
        <v>57</v>
      </c>
      <c r="D29" s="35">
        <f>E29+F29+G29+H29+I29+J29+K29</f>
        <v>113.3</v>
      </c>
      <c r="E29" s="35"/>
      <c r="F29" s="35"/>
      <c r="G29" s="35">
        <v>113.3</v>
      </c>
      <c r="H29" s="48"/>
      <c r="I29" s="48"/>
      <c r="J29" s="48"/>
      <c r="K29" s="48"/>
      <c r="L29" s="48">
        <f>M29+N29+O29+P29+Q29+R29+S29</f>
        <v>113.3</v>
      </c>
      <c r="M29" s="48"/>
      <c r="N29" s="48"/>
      <c r="O29" s="35">
        <v>113.3</v>
      </c>
      <c r="P29" s="48"/>
      <c r="Q29" s="48"/>
      <c r="R29" s="48"/>
      <c r="S29" s="48"/>
      <c r="T29" s="48">
        <f>U29+V29+W29</f>
        <v>0</v>
      </c>
      <c r="U29" s="48">
        <v>0</v>
      </c>
      <c r="V29" s="48">
        <v>0</v>
      </c>
      <c r="W29" s="48">
        <f>R29-J29</f>
        <v>0</v>
      </c>
      <c r="X29" s="48">
        <f>L29/D29*100</f>
        <v>100</v>
      </c>
      <c r="Y29" s="49"/>
    </row>
    <row r="30" spans="1:25" s="9" customFormat="1" ht="18.75">
      <c r="A30" s="22" t="s">
        <v>41</v>
      </c>
      <c r="B30" s="31" t="s">
        <v>34</v>
      </c>
      <c r="C30" s="10"/>
      <c r="D30" s="10"/>
      <c r="E30" s="10"/>
      <c r="F30" s="10"/>
      <c r="G30" s="10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</row>
    <row r="31" spans="1:25" s="9" customFormat="1" ht="18.75">
      <c r="A31" s="22" t="s">
        <v>42</v>
      </c>
      <c r="B31" s="32" t="s">
        <v>14</v>
      </c>
      <c r="C31" s="10"/>
      <c r="D31" s="51">
        <f>D29</f>
        <v>113.3</v>
      </c>
      <c r="E31" s="51">
        <f aca="true" t="shared" si="1" ref="E31:X31">E29</f>
        <v>0</v>
      </c>
      <c r="F31" s="51">
        <f t="shared" si="1"/>
        <v>0</v>
      </c>
      <c r="G31" s="51">
        <f t="shared" si="1"/>
        <v>113.3</v>
      </c>
      <c r="H31" s="51">
        <f t="shared" si="1"/>
        <v>0</v>
      </c>
      <c r="I31" s="51">
        <f t="shared" si="1"/>
        <v>0</v>
      </c>
      <c r="J31" s="51">
        <f t="shared" si="1"/>
        <v>0</v>
      </c>
      <c r="K31" s="51">
        <f t="shared" si="1"/>
        <v>0</v>
      </c>
      <c r="L31" s="51">
        <f t="shared" si="1"/>
        <v>113.3</v>
      </c>
      <c r="M31" s="51">
        <f t="shared" si="1"/>
        <v>0</v>
      </c>
      <c r="N31" s="51">
        <f t="shared" si="1"/>
        <v>0</v>
      </c>
      <c r="O31" s="51">
        <f t="shared" si="1"/>
        <v>113.3</v>
      </c>
      <c r="P31" s="51">
        <f t="shared" si="1"/>
        <v>0</v>
      </c>
      <c r="Q31" s="51">
        <f t="shared" si="1"/>
        <v>0</v>
      </c>
      <c r="R31" s="51">
        <f t="shared" si="1"/>
        <v>0</v>
      </c>
      <c r="S31" s="51">
        <f t="shared" si="1"/>
        <v>0</v>
      </c>
      <c r="T31" s="51">
        <f t="shared" si="1"/>
        <v>0</v>
      </c>
      <c r="U31" s="51">
        <f t="shared" si="1"/>
        <v>0</v>
      </c>
      <c r="V31" s="51">
        <f t="shared" si="1"/>
        <v>0</v>
      </c>
      <c r="W31" s="51">
        <f t="shared" si="1"/>
        <v>0</v>
      </c>
      <c r="X31" s="51">
        <f t="shared" si="1"/>
        <v>100</v>
      </c>
      <c r="Y31" s="46"/>
    </row>
    <row r="32" spans="1:25" s="29" customFormat="1" ht="359.25" customHeight="1">
      <c r="A32" s="30" t="s">
        <v>44</v>
      </c>
      <c r="B32" s="27" t="s">
        <v>49</v>
      </c>
      <c r="C32" s="28"/>
      <c r="D32" s="28"/>
      <c r="E32" s="28"/>
      <c r="F32" s="28"/>
      <c r="G32" s="28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</row>
    <row r="33" spans="1:25" s="9" customFormat="1" ht="18.75">
      <c r="A33" s="22" t="s">
        <v>45</v>
      </c>
      <c r="B33" s="31" t="s">
        <v>34</v>
      </c>
      <c r="C33" s="10"/>
      <c r="D33" s="10"/>
      <c r="E33" s="10"/>
      <c r="F33" s="10"/>
      <c r="G33" s="10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</row>
    <row r="34" spans="1:25" s="9" customFormat="1" ht="18.75">
      <c r="A34" s="22" t="s">
        <v>46</v>
      </c>
      <c r="B34" s="31" t="s">
        <v>34</v>
      </c>
      <c r="C34" s="10"/>
      <c r="D34" s="10"/>
      <c r="E34" s="10"/>
      <c r="F34" s="10"/>
      <c r="G34" s="10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</row>
    <row r="35" spans="1:25" s="9" customFormat="1" ht="18.75">
      <c r="A35" s="22" t="s">
        <v>47</v>
      </c>
      <c r="B35" s="32" t="s">
        <v>14</v>
      </c>
      <c r="C35" s="10"/>
      <c r="D35" s="10"/>
      <c r="E35" s="10"/>
      <c r="F35" s="10"/>
      <c r="G35" s="10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</row>
    <row r="36" spans="2:25" s="9" customFormat="1" ht="32.25" customHeight="1">
      <c r="B36" s="54" t="s">
        <v>52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</row>
    <row r="37" spans="1:25" s="11" customFormat="1" ht="18.75">
      <c r="A37" s="21"/>
      <c r="B37" s="13" t="s">
        <v>0</v>
      </c>
      <c r="C37" s="44"/>
      <c r="D37" s="14"/>
      <c r="E37" s="14"/>
      <c r="F37" s="14"/>
      <c r="G37" s="14"/>
      <c r="H37" s="14"/>
      <c r="I37" s="14"/>
      <c r="J37" s="14"/>
      <c r="K37" s="1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12" s="11" customFormat="1" ht="54" customHeight="1">
      <c r="A38" s="21"/>
      <c r="B38" s="16" t="s">
        <v>60</v>
      </c>
      <c r="D38" s="1"/>
      <c r="E38" s="17"/>
      <c r="G38" s="1"/>
      <c r="H38" s="52" t="s">
        <v>61</v>
      </c>
      <c r="I38" s="52"/>
      <c r="K38" s="52"/>
      <c r="L38" s="52"/>
    </row>
    <row r="39" spans="1:12" s="11" customFormat="1" ht="22.5" customHeight="1">
      <c r="A39" s="21"/>
      <c r="D39" s="1"/>
      <c r="E39" s="15" t="s">
        <v>1</v>
      </c>
      <c r="G39" s="1"/>
      <c r="H39" s="53" t="s">
        <v>7</v>
      </c>
      <c r="I39" s="53"/>
      <c r="K39" s="53"/>
      <c r="L39" s="53"/>
    </row>
    <row r="40" spans="1:11" s="11" customFormat="1" ht="18.75">
      <c r="A40" s="21"/>
      <c r="C40" s="14"/>
      <c r="D40" s="6"/>
      <c r="E40" s="6"/>
      <c r="F40" s="1"/>
      <c r="G40" s="1"/>
      <c r="H40" s="1"/>
      <c r="I40" s="1"/>
      <c r="J40" s="1"/>
      <c r="K40" s="12"/>
    </row>
    <row r="41" spans="2:25" ht="18.75">
      <c r="B41" s="13" t="s">
        <v>62</v>
      </c>
      <c r="C41" s="6"/>
      <c r="D41" s="5"/>
      <c r="E41" s="7"/>
      <c r="F41" s="7"/>
      <c r="G41" s="7"/>
      <c r="H41" s="7"/>
      <c r="I41" s="7"/>
      <c r="J41" s="7"/>
      <c r="K41" s="7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2:25" ht="18.75">
      <c r="B42" s="11" t="s">
        <v>63</v>
      </c>
      <c r="C42" s="6"/>
      <c r="D42" s="6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</sheetData>
  <sheetProtection/>
  <mergeCells count="29">
    <mergeCell ref="B3:Y3"/>
    <mergeCell ref="B4:C4"/>
    <mergeCell ref="T9:W9"/>
    <mergeCell ref="T10:T12"/>
    <mergeCell ref="U10:W10"/>
    <mergeCell ref="L10:L12"/>
    <mergeCell ref="A9:A12"/>
    <mergeCell ref="I5:N5"/>
    <mergeCell ref="Q11:S11"/>
    <mergeCell ref="C9:C12"/>
    <mergeCell ref="D9:K9"/>
    <mergeCell ref="M11:N11"/>
    <mergeCell ref="O11:P11"/>
    <mergeCell ref="G11:H11"/>
    <mergeCell ref="I11:K11"/>
    <mergeCell ref="B36:Y36"/>
    <mergeCell ref="X9:X12"/>
    <mergeCell ref="Y9:Y12"/>
    <mergeCell ref="D10:D12"/>
    <mergeCell ref="E10:K10"/>
    <mergeCell ref="M10:S10"/>
    <mergeCell ref="E11:F11"/>
    <mergeCell ref="B9:B12"/>
    <mergeCell ref="L9:S9"/>
    <mergeCell ref="C24:C25"/>
    <mergeCell ref="H38:I38"/>
    <mergeCell ref="K38:L38"/>
    <mergeCell ref="H39:I39"/>
    <mergeCell ref="K39:L39"/>
  </mergeCells>
  <printOptions/>
  <pageMargins left="0.1968503937007874" right="0.11811023622047245" top="0.1968503937007874" bottom="0.15748031496062992" header="0.1968503937007874" footer="0.1968503937007874"/>
  <pageSetup fitToHeight="2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Гаученова А.В.</dc:creator>
  <cp:keywords/>
  <dc:description/>
  <cp:lastModifiedBy>comp</cp:lastModifiedBy>
  <cp:lastPrinted>2016-02-02T07:05:36Z</cp:lastPrinted>
  <dcterms:created xsi:type="dcterms:W3CDTF">2009-10-21T08:00:11Z</dcterms:created>
  <dcterms:modified xsi:type="dcterms:W3CDTF">2016-02-02T07:07:53Z</dcterms:modified>
  <cp:category/>
  <cp:version/>
  <cp:contentType/>
  <cp:contentStatus/>
</cp:coreProperties>
</file>