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Доходы 2018-2019" sheetId="1" r:id="rId1"/>
  </sheets>
  <definedNames>
    <definedName name="_xlnm.Print_Area" localSheetId="0">'Доходы 2018-2019'!$A$1:$D$91</definedName>
  </definedNames>
  <calcPr fullCalcOnLoad="1"/>
</workbook>
</file>

<file path=xl/sharedStrings.xml><?xml version="1.0" encoding="utf-8"?>
<sst xmlns="http://schemas.openxmlformats.org/spreadsheetml/2006/main" count="177" uniqueCount="169">
  <si>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</si>
  <si>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</si>
  <si>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</si>
  <si>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</si>
  <si>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</si>
  <si>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</si>
  <si>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</si>
  <si>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</si>
  <si>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</si>
  <si>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</si>
  <si>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</si>
  <si>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</si>
  <si>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</si>
  <si>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</si>
  <si>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</si>
  <si>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</si>
  <si>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</si>
  <si>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</si>
  <si>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</si>
  <si>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</si>
  <si>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</si>
  <si>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</si>
  <si>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>182 1 16 03000 00 0000 140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</si>
  <si>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</si>
  <si>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</si>
  <si>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</si>
  <si>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</si>
  <si>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</si>
  <si>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</si>
  <si>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</si>
  <si>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</si>
  <si>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</si>
  <si>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</si>
  <si>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 xml:space="preserve">Денежные взыскания (штрафы) за нарушения земельного законодательства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</si>
  <si>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</si>
  <si>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</si>
  <si>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</si>
  <si>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971 1 13 02995 05 0002 130</t>
  </si>
  <si>
    <t>971 1 13 02995 05 0003 130</t>
  </si>
  <si>
    <t xml:space="preserve">Денежные взыскания (штрафы) за нарушения  законодательства РФ об охране и использовании животного мира </t>
  </si>
  <si>
    <t>НАЛОГИ НА ТОВАРЫ (РАБОТЫ, УСЛУГИ), РЕАЛИЗУЕМЫЕ НА ТЕРРИТОРИИ РОССИЙСКОЙ ФЕДЕРАЦИИ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</si>
  <si>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</si>
  <si>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</si>
  <si>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</si>
  <si>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</si>
  <si>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</si>
  <si>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</si>
  <si>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</si>
  <si>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</si>
  <si>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</si>
  <si>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188 1 16 90050 05 6000 140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</si>
  <si>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</si>
  <si>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</si>
  <si>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</si>
  <si>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</si>
  <si>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</si>
  <si>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</si>
  <si>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971 1 13 02995 05 0007 130</t>
  </si>
  <si>
    <t>971 1 13 02995 05 0009 130</t>
  </si>
  <si>
    <t>971 1 13 02995 05 0005 130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</si>
  <si>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</si>
  <si>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t>Единый сельскохозяйственный налог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</si>
  <si>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</si>
  <si>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</si>
  <si>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(МКУ "КДО" Катангского района)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</si>
  <si>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</si>
  <si>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182 1 05 03000 01 0000 110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</si>
  <si>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</si>
  <si>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</si>
  <si>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r>
      <t xml:space="preserve">Прочие доходы от оказания платных услуг получателями средств бюджетов муни муниципальных районов </t>
    </r>
    <r>
      <rPr>
        <b/>
        <sz val="12"/>
        <rFont val="Times New Roman"/>
        <family val="1"/>
      </rPr>
      <t>(МКУК "РКМ им.В.Я.Шишкова")</t>
    </r>
  </si>
  <si>
    <t>Прочие доходы от оказания платных услуг получателями средств бюджетов муни муниципальных районов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</si>
  <si>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</si>
  <si>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</si>
  <si>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</si>
  <si>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</si>
  <si>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>000 1 13 02995 05 0000 130</t>
  </si>
  <si>
    <t>Денежные взыскания (штрафы) за правонарушения в области дорожного движения</t>
  </si>
  <si>
    <t>188 1 16 30030 01 6000 140</t>
  </si>
  <si>
    <t>182 1 16 03010 01 6000 140</t>
  </si>
  <si>
    <t>182 1 16 03030 01 6000 140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</si>
  <si>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</si>
  <si>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177 1 16 90050 05 7000 140</t>
  </si>
  <si>
    <t>182 1 01 02010 01 1000 110</t>
  </si>
  <si>
    <t xml:space="preserve">182 1 05 03010 01 1000 110 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</si>
  <si>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</si>
  <si>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</si>
  <si>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</si>
  <si>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</si>
  <si>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</si>
  <si>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</si>
  <si>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</si>
  <si>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</si>
  <si>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</si>
  <si>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</si>
  <si>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</si>
  <si>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</si>
  <si>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917 1 16 90050 05 6000 140</t>
  </si>
  <si>
    <t>Сумма, руб.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</si>
  <si>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</si>
  <si>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</si>
  <si>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</si>
  <si>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</si>
  <si>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</si>
  <si>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</si>
  <si>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</si>
  <si>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</si>
  <si>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</si>
  <si>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</si>
  <si>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</si>
  <si>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Государственные полномочия в области охраны труда</t>
  </si>
  <si>
    <t>Лицензирование розничной продажи алкогольной продукции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</si>
  <si>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</si>
  <si>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Предоставление мер социальной поддержки многодетным и малоимущим семьям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</si>
  <si>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</si>
  <si>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</si>
  <si>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Осуществление обл. гос. полномочия по определению перечня должн.лиц , уполномоченных составлять протоколы об административных правонарушениях</t>
  </si>
  <si>
    <t>Прочие субвенции бюджетам муниципальных районов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</si>
  <si>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</si>
  <si>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</si>
  <si>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Формирование районных фондов финансовой поддержки поселений Иркутской области</t>
  </si>
  <si>
    <t xml:space="preserve">000 2 02 30000 00 0000 151 </t>
  </si>
  <si>
    <t>000 2 02 30024 05 0000 151</t>
  </si>
  <si>
    <t>917 2 02 30024 05 0031 151</t>
  </si>
  <si>
    <t>917 2 02 30024 05 0033 151</t>
  </si>
  <si>
    <t>917 2 02 30024 05 0034 151</t>
  </si>
  <si>
    <t>917 2 02 30024 05 0036 151</t>
  </si>
  <si>
    <t>917 2 02 30024 05 0039 151</t>
  </si>
  <si>
    <t>917 2 02 30024 05 0040 151</t>
  </si>
  <si>
    <t>000 2 02 39999 05 0000 151</t>
  </si>
  <si>
    <t>971 2 02 39999 05 0037 151</t>
  </si>
  <si>
    <t>971 2 02 39999 05 0038 151</t>
  </si>
  <si>
    <t>917 2 02 30024 05 0030 151</t>
  </si>
  <si>
    <t>971 2 02 30024 05 0035 151</t>
  </si>
  <si>
    <t>957 1 13 01995 05 0010 130</t>
  </si>
  <si>
    <t>957 1 13 01995 05 0012 130</t>
  </si>
  <si>
    <t>917 1 13 02065 05 0000 130</t>
  </si>
  <si>
    <t>917 1 11 05025 05 0000 120</t>
  </si>
  <si>
    <t>917 1 11 07015 05 0000 120</t>
  </si>
  <si>
    <t>917 1 11 09045 050000 120</t>
  </si>
  <si>
    <t xml:space="preserve">917 1 14 06013 10 0000 430 </t>
  </si>
  <si>
    <t xml:space="preserve"> 000 2 02 20000 05 0000 151</t>
  </si>
  <si>
    <t xml:space="preserve"> 000 2 02 29999 05 0000 151</t>
  </si>
  <si>
    <t>Прогнозируемые доходы бюджета района на 2018-2019 год</t>
  </si>
  <si>
    <t xml:space="preserve"> 910 2 02 29999 05 0062 151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</si>
  <si>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</si>
  <si>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</si>
  <si>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Приложение 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</si>
  <si>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</si>
  <si>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</si>
  <si>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910 2 0240014 05 0043 151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</si>
  <si>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</si>
  <si>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 xml:space="preserve">182 1 05 02000 02 0000 110 </t>
  </si>
  <si>
    <t xml:space="preserve">182 1 05 02010 02 1000 110 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</si>
  <si>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</si>
  <si>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с.Непа)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</si>
  <si>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</si>
  <si>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(МКДОУ детский сад с.Подволошино)</t>
    </r>
  </si>
  <si>
    <t>048 1 16 25030 01 0000 140</t>
  </si>
  <si>
    <t>048 1 16 25060 01 6000 140</t>
  </si>
  <si>
    <t>161 1 16 33050 05 0000 140</t>
  </si>
  <si>
    <t>000 2 0240014 00 0000 151</t>
  </si>
  <si>
    <t>917 2 02 29999 05 0023 151</t>
  </si>
  <si>
    <t>911 1 11 05013 10 0000 120</t>
  </si>
  <si>
    <t>917 2 0240014 05 0041 151</t>
  </si>
  <si>
    <t>917 2 02 30022 05 0000 151</t>
  </si>
  <si>
    <t xml:space="preserve"> к решению Думы "О внесении изменений в  бюджет муниципального образования «Катангский район» на 2017 год и на плановый период 2018 и 2019 годов "</t>
  </si>
  <si>
    <t>Межбюджетные трансферты, переданные  бюджетам муниципальных образований  на выполнение  Программы "Молодежная политика, работа с детьми и молодежью Преображенского муниципального образования на 2016-2019гг."</t>
  </si>
  <si>
    <t>910 2 0240014 05 0060 151</t>
  </si>
  <si>
    <t>от 28.03. 2017 года №_2/5__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</si>
</sst>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0.00"/>
  </numFmts>
  <fonts count="4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center" wrapText="1"/>
    </xf>
    <xf numFmtId="171" fontId="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4" fontId="44" fillId="0" borderId="12" xfId="34" applyNumberFormat="1" applyFont="1" applyBorder="1" applyAlignment="1" applyProtection="1">
      <alignment vertical="top"/>
      <protection locked="0"/>
    </xf>
    <xf numFmtId="4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left" vertical="center" wrapText="1"/>
    </xf>
    <xf numFmtId="0" fontId="44" fillId="0" borderId="12" xfId="33" applyNumberFormat="1" applyFont="1" applyBorder="1" applyAlignment="1" applyProtection="1">
      <alignment vertical="top" wrapText="1"/>
      <protection locked="0"/>
    </xf>
    <xf numFmtId="49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0"/>
  <sheetViews>
    <sheetView tabSelected="1" view="pageBreakPreview" zoomScale="75" zoomScaleSheetLayoutView="75" zoomScalePageLayoutView="0" workbookViewId="0" topLeftCell="A1">
      <selection activeCell="C3" sqref="C3:D3"/>
    </sheetView>
  </sheetViews>
  <sheetFormatPr defaultColWidth="9.00390625" defaultRowHeight="12.75"/>
  <cols>
    <col min="1" max="1" width="49.75390625" style="2" customWidth="1"/>
    <col min="2" max="2" width="28.75390625" style="2" customWidth="1"/>
    <col min="3" max="3" width="17.25390625" style="2" customWidth="1"/>
    <col min="4" max="4" width="17.625" style="2" customWidth="1"/>
    <col min="5" max="16384" width="9.125" style="2" customWidth="1"/>
  </cols>
  <sheetData>
    <row r="1" spans="1:4" ht="19.5" customHeight="1">
      <c r="A1" s="1"/>
      <c r="B1" s="10"/>
      <c r="C1" s="35" t="s">
        <v>146</v>
      </c>
      <c r="D1" s="35"/>
    </row>
    <row r="2" spans="1:4" ht="94.5" customHeight="1">
      <c r="A2" s="1"/>
      <c r="B2" s="9"/>
      <c r="C2" s="34" t="s">
        <v>165</v>
      </c>
      <c r="D2" s="34"/>
    </row>
    <row r="3" spans="1:4" ht="15.75" customHeight="1">
      <c r="A3" s="1"/>
      <c r="B3" s="9"/>
      <c r="C3" s="34" t="s">
        <v>168</v>
      </c>
      <c r="D3" s="34"/>
    </row>
    <row r="4" spans="1:2" ht="15.75">
      <c r="A4" s="6"/>
      <c r="B4" s="6"/>
    </row>
    <row r="5" spans="1:4" ht="15.75">
      <c r="A5" s="36" t="s">
        <v>142</v>
      </c>
      <c r="B5" s="36"/>
      <c r="C5" s="36"/>
      <c r="D5" s="36"/>
    </row>
    <row r="6" spans="1:4" ht="15.75">
      <c r="A6" s="21" t="s">
        <v>0</v>
      </c>
      <c r="B6" s="21" t="s">
        <v>1</v>
      </c>
      <c r="C6" s="21" t="s">
        <v>97</v>
      </c>
      <c r="D6" s="21" t="s">
        <v>97</v>
      </c>
    </row>
    <row r="7" spans="1:4" ht="18" customHeight="1">
      <c r="A7" s="11" t="s">
        <v>2</v>
      </c>
      <c r="B7" s="22" t="s">
        <v>18</v>
      </c>
      <c r="C7" s="12">
        <f>C8+C11+C16+C23+C26+C34+C39+C54+C52</f>
        <v>248076364</v>
      </c>
      <c r="D7" s="12">
        <f>D8+D11+D16+D23+D26+D34+D39+D54+D52</f>
        <v>255204664</v>
      </c>
    </row>
    <row r="8" spans="1:4" ht="21.75" customHeight="1">
      <c r="A8" s="3" t="s">
        <v>3</v>
      </c>
      <c r="B8" s="3" t="s">
        <v>19</v>
      </c>
      <c r="C8" s="13">
        <f>C9</f>
        <v>180000000</v>
      </c>
      <c r="D8" s="13">
        <f>D9</f>
        <v>185000000</v>
      </c>
    </row>
    <row r="9" spans="1:4" ht="25.5" customHeight="1">
      <c r="A9" s="3" t="s">
        <v>4</v>
      </c>
      <c r="B9" s="3" t="s">
        <v>20</v>
      </c>
      <c r="C9" s="13">
        <f>C10</f>
        <v>180000000</v>
      </c>
      <c r="D9" s="13">
        <f>D10</f>
        <v>185000000</v>
      </c>
    </row>
    <row r="10" spans="1:4" ht="97.5" customHeight="1">
      <c r="A10" s="3" t="s">
        <v>65</v>
      </c>
      <c r="B10" s="3" t="s">
        <v>82</v>
      </c>
      <c r="C10" s="13">
        <v>180000000</v>
      </c>
      <c r="D10" s="13">
        <v>185000000</v>
      </c>
    </row>
    <row r="11" spans="1:4" ht="51" customHeight="1">
      <c r="A11" s="23" t="s">
        <v>40</v>
      </c>
      <c r="B11" s="4" t="s">
        <v>90</v>
      </c>
      <c r="C11" s="13">
        <f>SUM(C12:C15)</f>
        <v>16691500</v>
      </c>
      <c r="D11" s="13">
        <f>SUM(D12:D15)</f>
        <v>18789800</v>
      </c>
    </row>
    <row r="12" spans="1:4" ht="98.25" customHeight="1">
      <c r="A12" s="3" t="s">
        <v>51</v>
      </c>
      <c r="B12" s="3" t="s">
        <v>91</v>
      </c>
      <c r="C12" s="13">
        <v>4673620</v>
      </c>
      <c r="D12" s="13">
        <v>5261144</v>
      </c>
    </row>
    <row r="13" spans="1:4" ht="115.5" customHeight="1">
      <c r="A13" s="3" t="s">
        <v>54</v>
      </c>
      <c r="B13" s="3" t="s">
        <v>92</v>
      </c>
      <c r="C13" s="13">
        <v>66766</v>
      </c>
      <c r="D13" s="13">
        <v>75159.2</v>
      </c>
    </row>
    <row r="14" spans="1:4" ht="97.5" customHeight="1">
      <c r="A14" s="3" t="s">
        <v>52</v>
      </c>
      <c r="B14" s="3" t="s">
        <v>93</v>
      </c>
      <c r="C14" s="13">
        <v>10181815</v>
      </c>
      <c r="D14" s="13">
        <v>11461778</v>
      </c>
    </row>
    <row r="15" spans="1:4" ht="98.25" customHeight="1">
      <c r="A15" s="3" t="s">
        <v>53</v>
      </c>
      <c r="B15" s="3" t="s">
        <v>94</v>
      </c>
      <c r="C15" s="13">
        <v>1769299</v>
      </c>
      <c r="D15" s="13">
        <v>1991718.8</v>
      </c>
    </row>
    <row r="16" spans="1:4" ht="15.75">
      <c r="A16" s="3" t="s">
        <v>5</v>
      </c>
      <c r="B16" s="3" t="s">
        <v>21</v>
      </c>
      <c r="C16" s="13">
        <f>C17+C19+C21</f>
        <v>1143000</v>
      </c>
      <c r="D16" s="13">
        <f>D17+D19+D21</f>
        <v>1143000</v>
      </c>
    </row>
    <row r="17" spans="1:4" ht="35.25" customHeight="1">
      <c r="A17" s="3" t="s">
        <v>6</v>
      </c>
      <c r="B17" s="3" t="s">
        <v>151</v>
      </c>
      <c r="C17" s="13">
        <f>C18</f>
        <v>1130000</v>
      </c>
      <c r="D17" s="13">
        <f>D18</f>
        <v>1130000</v>
      </c>
    </row>
    <row r="18" spans="1:4" ht="36.75" customHeight="1">
      <c r="A18" s="3" t="s">
        <v>6</v>
      </c>
      <c r="B18" s="3" t="s">
        <v>152</v>
      </c>
      <c r="C18" s="13">
        <v>1130000</v>
      </c>
      <c r="D18" s="13">
        <v>1130000</v>
      </c>
    </row>
    <row r="19" spans="1:4" ht="18.75" customHeight="1">
      <c r="A19" s="3" t="s">
        <v>61</v>
      </c>
      <c r="B19" s="3" t="s">
        <v>66</v>
      </c>
      <c r="C19" s="13">
        <f>C20</f>
        <v>3000</v>
      </c>
      <c r="D19" s="13">
        <f>D20</f>
        <v>3000</v>
      </c>
    </row>
    <row r="20" spans="1:4" ht="19.5" customHeight="1">
      <c r="A20" s="3" t="s">
        <v>61</v>
      </c>
      <c r="B20" s="3" t="s">
        <v>83</v>
      </c>
      <c r="C20" s="13">
        <v>3000</v>
      </c>
      <c r="D20" s="13">
        <v>3000</v>
      </c>
    </row>
    <row r="21" spans="1:4" ht="53.25" customHeight="1">
      <c r="A21" s="24" t="s">
        <v>67</v>
      </c>
      <c r="B21" s="3" t="s">
        <v>68</v>
      </c>
      <c r="C21" s="13">
        <f>C22</f>
        <v>10000</v>
      </c>
      <c r="D21" s="13">
        <f>D22</f>
        <v>10000</v>
      </c>
    </row>
    <row r="22" spans="1:4" ht="54.75" customHeight="1">
      <c r="A22" s="24" t="s">
        <v>67</v>
      </c>
      <c r="B22" s="3" t="s">
        <v>84</v>
      </c>
      <c r="C22" s="13">
        <v>10000</v>
      </c>
      <c r="D22" s="13">
        <v>10000</v>
      </c>
    </row>
    <row r="23" spans="1:4" s="8" customFormat="1" ht="19.5" customHeight="1">
      <c r="A23" s="7" t="s">
        <v>7</v>
      </c>
      <c r="B23" s="7" t="s">
        <v>8</v>
      </c>
      <c r="C23" s="13">
        <f>C24+C25</f>
        <v>270000</v>
      </c>
      <c r="D23" s="13">
        <f>D24+D25</f>
        <v>270000</v>
      </c>
    </row>
    <row r="24" spans="1:4" ht="50.25" customHeight="1">
      <c r="A24" s="3" t="s">
        <v>9</v>
      </c>
      <c r="B24" s="3" t="s">
        <v>85</v>
      </c>
      <c r="C24" s="13">
        <v>250000</v>
      </c>
      <c r="D24" s="13">
        <v>250000</v>
      </c>
    </row>
    <row r="25" spans="1:4" ht="39" customHeight="1">
      <c r="A25" s="3" t="s">
        <v>55</v>
      </c>
      <c r="B25" s="3" t="s">
        <v>86</v>
      </c>
      <c r="C25" s="13">
        <v>20000</v>
      </c>
      <c r="D25" s="13">
        <v>20000</v>
      </c>
    </row>
    <row r="26" spans="1:4" ht="68.25" customHeight="1">
      <c r="A26" s="3" t="s">
        <v>10</v>
      </c>
      <c r="B26" s="3" t="s">
        <v>28</v>
      </c>
      <c r="C26" s="13">
        <f>C27+C30+C32</f>
        <v>1000000</v>
      </c>
      <c r="D26" s="13">
        <f>D27+D30+D32</f>
        <v>1015000</v>
      </c>
    </row>
    <row r="27" spans="1:4" ht="51.75" customHeight="1">
      <c r="A27" s="3" t="s">
        <v>11</v>
      </c>
      <c r="B27" s="3" t="s">
        <v>29</v>
      </c>
      <c r="C27" s="13">
        <f>C29+C28</f>
        <v>200000</v>
      </c>
      <c r="D27" s="13">
        <f>D29+D28</f>
        <v>215000</v>
      </c>
    </row>
    <row r="28" spans="1:4" ht="117.75" customHeight="1">
      <c r="A28" s="25" t="s">
        <v>95</v>
      </c>
      <c r="B28" s="19" t="s">
        <v>162</v>
      </c>
      <c r="C28" s="13">
        <v>40000</v>
      </c>
      <c r="D28" s="13">
        <v>45000</v>
      </c>
    </row>
    <row r="29" spans="1:4" ht="71.25" customHeight="1">
      <c r="A29" s="3" t="s">
        <v>30</v>
      </c>
      <c r="B29" s="3" t="s">
        <v>136</v>
      </c>
      <c r="C29" s="13">
        <v>160000</v>
      </c>
      <c r="D29" s="13">
        <v>170000</v>
      </c>
    </row>
    <row r="30" spans="1:4" ht="38.25" customHeight="1">
      <c r="A30" s="3" t="s">
        <v>87</v>
      </c>
      <c r="B30" s="3" t="s">
        <v>88</v>
      </c>
      <c r="C30" s="13">
        <f>SUM(C31)</f>
        <v>50000</v>
      </c>
      <c r="D30" s="13">
        <f>SUM(D31)</f>
        <v>50000</v>
      </c>
    </row>
    <row r="31" spans="1:4" ht="84.75" customHeight="1">
      <c r="A31" s="4" t="s">
        <v>89</v>
      </c>
      <c r="B31" s="3" t="s">
        <v>137</v>
      </c>
      <c r="C31" s="13">
        <v>50000</v>
      </c>
      <c r="D31" s="13">
        <v>50000</v>
      </c>
    </row>
    <row r="32" spans="1:4" ht="51" customHeight="1">
      <c r="A32" s="3" t="s">
        <v>17</v>
      </c>
      <c r="B32" s="3" t="s">
        <v>31</v>
      </c>
      <c r="C32" s="13">
        <f>C33</f>
        <v>750000</v>
      </c>
      <c r="D32" s="13">
        <f>D33</f>
        <v>750000</v>
      </c>
    </row>
    <row r="33" spans="1:4" ht="51.75" customHeight="1">
      <c r="A33" s="3" t="s">
        <v>24</v>
      </c>
      <c r="B33" s="3" t="s">
        <v>138</v>
      </c>
      <c r="C33" s="13">
        <v>750000</v>
      </c>
      <c r="D33" s="13">
        <v>750000</v>
      </c>
    </row>
    <row r="34" spans="1:4" ht="31.5" customHeight="1">
      <c r="A34" s="3" t="s">
        <v>12</v>
      </c>
      <c r="B34" s="3" t="s">
        <v>42</v>
      </c>
      <c r="C34" s="13">
        <f>SUM(C35:C38)</f>
        <v>47200800</v>
      </c>
      <c r="D34" s="13">
        <f>SUM(D35:D38)</f>
        <v>47200800</v>
      </c>
    </row>
    <row r="35" spans="1:4" ht="38.25" customHeight="1">
      <c r="A35" s="3" t="s">
        <v>41</v>
      </c>
      <c r="B35" s="3" t="s">
        <v>43</v>
      </c>
      <c r="C35" s="13">
        <v>5050000</v>
      </c>
      <c r="D35" s="13">
        <v>5050000</v>
      </c>
    </row>
    <row r="36" spans="1:4" ht="34.5" customHeight="1">
      <c r="A36" s="3" t="s">
        <v>44</v>
      </c>
      <c r="B36" s="3" t="s">
        <v>45</v>
      </c>
      <c r="C36" s="13">
        <v>800</v>
      </c>
      <c r="D36" s="13">
        <v>800</v>
      </c>
    </row>
    <row r="37" spans="1:4" ht="33" customHeight="1">
      <c r="A37" s="3" t="s">
        <v>46</v>
      </c>
      <c r="B37" s="3" t="s">
        <v>47</v>
      </c>
      <c r="C37" s="13">
        <v>3650000</v>
      </c>
      <c r="D37" s="13">
        <v>3650000</v>
      </c>
    </row>
    <row r="38" spans="1:4" ht="33" customHeight="1">
      <c r="A38" s="3" t="s">
        <v>144</v>
      </c>
      <c r="B38" s="3" t="s">
        <v>145</v>
      </c>
      <c r="C38" s="13">
        <v>38500000</v>
      </c>
      <c r="D38" s="13">
        <v>38500000</v>
      </c>
    </row>
    <row r="39" spans="1:4" ht="32.25" customHeight="1">
      <c r="A39" s="3" t="s">
        <v>32</v>
      </c>
      <c r="B39" s="3" t="s">
        <v>23</v>
      </c>
      <c r="C39" s="13">
        <f>C40+C43+C45</f>
        <v>1519064</v>
      </c>
      <c r="D39" s="13">
        <f>D40+D43+D45</f>
        <v>1524064</v>
      </c>
    </row>
    <row r="40" spans="1:4" ht="54" customHeight="1">
      <c r="A40" s="3" t="s">
        <v>70</v>
      </c>
      <c r="B40" s="3" t="s">
        <v>71</v>
      </c>
      <c r="C40" s="13">
        <f>SUM(C41:C42)</f>
        <v>160000</v>
      </c>
      <c r="D40" s="13">
        <f>SUM(D41:D42)</f>
        <v>165000</v>
      </c>
    </row>
    <row r="41" spans="1:4" ht="64.5" customHeight="1">
      <c r="A41" s="3" t="s">
        <v>69</v>
      </c>
      <c r="B41" s="3" t="s">
        <v>133</v>
      </c>
      <c r="C41" s="13">
        <v>5000</v>
      </c>
      <c r="D41" s="13">
        <v>5000</v>
      </c>
    </row>
    <row r="42" spans="1:4" ht="34.5" customHeight="1">
      <c r="A42" s="3" t="s">
        <v>64</v>
      </c>
      <c r="B42" s="3" t="s">
        <v>134</v>
      </c>
      <c r="C42" s="13">
        <v>155000</v>
      </c>
      <c r="D42" s="13">
        <v>160000</v>
      </c>
    </row>
    <row r="43" spans="1:4" ht="54" customHeight="1">
      <c r="A43" s="3" t="s">
        <v>72</v>
      </c>
      <c r="B43" s="3" t="s">
        <v>73</v>
      </c>
      <c r="C43" s="13">
        <f>SUM(C44:C44)</f>
        <v>22000</v>
      </c>
      <c r="D43" s="13">
        <f>SUM(D44:D44)</f>
        <v>22000</v>
      </c>
    </row>
    <row r="44" spans="1:4" ht="57.75" customHeight="1">
      <c r="A44" s="3" t="s">
        <v>72</v>
      </c>
      <c r="B44" s="3" t="s">
        <v>135</v>
      </c>
      <c r="C44" s="13">
        <v>22000</v>
      </c>
      <c r="D44" s="13">
        <v>22000</v>
      </c>
    </row>
    <row r="45" spans="1:4" ht="38.25" customHeight="1">
      <c r="A45" s="3" t="s">
        <v>74</v>
      </c>
      <c r="B45" s="3" t="s">
        <v>75</v>
      </c>
      <c r="C45" s="13">
        <f>SUM(C46:C51)</f>
        <v>1337064</v>
      </c>
      <c r="D45" s="13">
        <f>SUM(D46:D51)</f>
        <v>1337064</v>
      </c>
    </row>
    <row r="46" spans="1:4" ht="33.75" customHeight="1">
      <c r="A46" s="3" t="s">
        <v>62</v>
      </c>
      <c r="B46" s="3" t="s">
        <v>63</v>
      </c>
      <c r="C46" s="13">
        <v>60545</v>
      </c>
      <c r="D46" s="13">
        <v>60545</v>
      </c>
    </row>
    <row r="47" spans="1:4" ht="33.75" customHeight="1">
      <c r="A47" s="3" t="s">
        <v>60</v>
      </c>
      <c r="B47" s="3" t="s">
        <v>37</v>
      </c>
      <c r="C47" s="13">
        <v>154926</v>
      </c>
      <c r="D47" s="13">
        <v>154926</v>
      </c>
    </row>
    <row r="48" spans="1:4" ht="48.75" customHeight="1">
      <c r="A48" s="3" t="s">
        <v>153</v>
      </c>
      <c r="B48" s="3" t="s">
        <v>38</v>
      </c>
      <c r="C48" s="13">
        <v>1040025</v>
      </c>
      <c r="D48" s="13">
        <v>1040025</v>
      </c>
    </row>
    <row r="49" spans="1:4" ht="53.25" customHeight="1">
      <c r="A49" s="3" t="s">
        <v>154</v>
      </c>
      <c r="B49" s="3" t="s">
        <v>59</v>
      </c>
      <c r="C49" s="13">
        <v>30587</v>
      </c>
      <c r="D49" s="13">
        <v>30587</v>
      </c>
    </row>
    <row r="50" spans="1:4" ht="52.5" customHeight="1">
      <c r="A50" s="3" t="s">
        <v>155</v>
      </c>
      <c r="B50" s="3" t="s">
        <v>57</v>
      </c>
      <c r="C50" s="13">
        <v>22471</v>
      </c>
      <c r="D50" s="13">
        <v>22471</v>
      </c>
    </row>
    <row r="51" spans="1:4" ht="45.75" customHeight="1">
      <c r="A51" s="3" t="s">
        <v>156</v>
      </c>
      <c r="B51" s="3" t="s">
        <v>58</v>
      </c>
      <c r="C51" s="13">
        <v>28510</v>
      </c>
      <c r="D51" s="13">
        <v>28510</v>
      </c>
    </row>
    <row r="52" spans="1:4" ht="35.25" customHeight="1">
      <c r="A52" s="26" t="s">
        <v>34</v>
      </c>
      <c r="B52" s="3" t="s">
        <v>36</v>
      </c>
      <c r="C52" s="13">
        <f>SUM(C53:C53)</f>
        <v>20000</v>
      </c>
      <c r="D52" s="13">
        <f>SUM(D53:D53)</f>
        <v>20000</v>
      </c>
    </row>
    <row r="53" spans="1:4" ht="69" customHeight="1">
      <c r="A53" s="26" t="s">
        <v>35</v>
      </c>
      <c r="B53" s="3" t="s">
        <v>139</v>
      </c>
      <c r="C53" s="13">
        <v>20000</v>
      </c>
      <c r="D53" s="13">
        <v>20000</v>
      </c>
    </row>
    <row r="54" spans="1:4" ht="31.5">
      <c r="A54" s="3" t="s">
        <v>27</v>
      </c>
      <c r="B54" s="3" t="s">
        <v>13</v>
      </c>
      <c r="C54" s="13">
        <f>C55+C58+C59+C62+C60+C61</f>
        <v>232000</v>
      </c>
      <c r="D54" s="13">
        <f>D55+D58+D59+D62+D60+D61</f>
        <v>242000</v>
      </c>
    </row>
    <row r="55" spans="1:4" ht="35.25" customHeight="1">
      <c r="A55" s="3" t="s">
        <v>14</v>
      </c>
      <c r="B55" s="3" t="s">
        <v>22</v>
      </c>
      <c r="C55" s="13">
        <f>C56+C57</f>
        <v>36000</v>
      </c>
      <c r="D55" s="13">
        <f>D56+D57</f>
        <v>36000</v>
      </c>
    </row>
    <row r="56" spans="1:4" ht="114.75" customHeight="1">
      <c r="A56" s="27" t="s">
        <v>15</v>
      </c>
      <c r="B56" s="3" t="s">
        <v>78</v>
      </c>
      <c r="C56" s="13">
        <v>35000</v>
      </c>
      <c r="D56" s="13">
        <v>35000</v>
      </c>
    </row>
    <row r="57" spans="1:4" ht="34.5" customHeight="1">
      <c r="A57" s="27" t="s">
        <v>56</v>
      </c>
      <c r="B57" s="3" t="s">
        <v>79</v>
      </c>
      <c r="C57" s="13">
        <v>1000</v>
      </c>
      <c r="D57" s="13">
        <v>1000</v>
      </c>
    </row>
    <row r="58" spans="1:4" ht="54" customHeight="1">
      <c r="A58" s="27" t="s">
        <v>39</v>
      </c>
      <c r="B58" s="3" t="s">
        <v>157</v>
      </c>
      <c r="C58" s="13">
        <v>80000</v>
      </c>
      <c r="D58" s="13">
        <v>80000</v>
      </c>
    </row>
    <row r="59" spans="1:4" ht="37.5" customHeight="1">
      <c r="A59" s="27" t="s">
        <v>33</v>
      </c>
      <c r="B59" s="3" t="s">
        <v>158</v>
      </c>
      <c r="C59" s="13">
        <v>1000</v>
      </c>
      <c r="D59" s="13">
        <v>1000</v>
      </c>
    </row>
    <row r="60" spans="1:4" ht="31.5" customHeight="1">
      <c r="A60" s="27" t="s">
        <v>76</v>
      </c>
      <c r="B60" s="3" t="s">
        <v>77</v>
      </c>
      <c r="C60" s="13">
        <v>5000</v>
      </c>
      <c r="D60" s="13">
        <v>5000</v>
      </c>
    </row>
    <row r="61" spans="1:4" ht="82.5" customHeight="1">
      <c r="A61" s="27" t="s">
        <v>80</v>
      </c>
      <c r="B61" s="3" t="s">
        <v>159</v>
      </c>
      <c r="C61" s="13">
        <v>50000</v>
      </c>
      <c r="D61" s="13">
        <v>50000</v>
      </c>
    </row>
    <row r="62" spans="1:4" ht="51.75" customHeight="1">
      <c r="A62" s="3" t="s">
        <v>25</v>
      </c>
      <c r="B62" s="3" t="s">
        <v>26</v>
      </c>
      <c r="C62" s="13">
        <f>SUM(C63:C66)</f>
        <v>60000</v>
      </c>
      <c r="D62" s="13">
        <f>SUM(D63:D66)</f>
        <v>70000</v>
      </c>
    </row>
    <row r="63" spans="1:4" ht="43.5" customHeight="1">
      <c r="A63" s="26" t="s">
        <v>48</v>
      </c>
      <c r="B63" s="5" t="s">
        <v>96</v>
      </c>
      <c r="C63" s="20">
        <v>5800</v>
      </c>
      <c r="D63" s="20">
        <v>5800</v>
      </c>
    </row>
    <row r="64" spans="1:4" ht="51" customHeight="1">
      <c r="A64" s="26" t="s">
        <v>48</v>
      </c>
      <c r="B64" s="5" t="s">
        <v>50</v>
      </c>
      <c r="C64" s="20">
        <v>45000</v>
      </c>
      <c r="D64" s="20">
        <v>55000</v>
      </c>
    </row>
    <row r="65" spans="1:4" ht="50.25" customHeight="1">
      <c r="A65" s="26" t="s">
        <v>48</v>
      </c>
      <c r="B65" s="5" t="s">
        <v>81</v>
      </c>
      <c r="C65" s="20">
        <v>4200</v>
      </c>
      <c r="D65" s="20">
        <v>4200</v>
      </c>
    </row>
    <row r="66" spans="1:4" ht="47.25" customHeight="1">
      <c r="A66" s="26" t="s">
        <v>48</v>
      </c>
      <c r="B66" s="5" t="s">
        <v>49</v>
      </c>
      <c r="C66" s="20">
        <v>5000</v>
      </c>
      <c r="D66" s="20">
        <v>5000</v>
      </c>
    </row>
    <row r="67" spans="1:4" ht="18.75" customHeight="1">
      <c r="A67" s="11" t="s">
        <v>98</v>
      </c>
      <c r="B67" s="33" t="s">
        <v>99</v>
      </c>
      <c r="C67" s="12">
        <f>C68</f>
        <v>175696789.81</v>
      </c>
      <c r="D67" s="12">
        <f>D68</f>
        <v>168095489.81</v>
      </c>
    </row>
    <row r="68" spans="1:4" ht="32.25" customHeight="1">
      <c r="A68" s="3" t="s">
        <v>100</v>
      </c>
      <c r="B68" s="14" t="s">
        <v>101</v>
      </c>
      <c r="C68" s="13">
        <f>C69+C73+C87</f>
        <v>175696789.81</v>
      </c>
      <c r="D68" s="13">
        <f>D69+D73+D87</f>
        <v>168095489.81</v>
      </c>
    </row>
    <row r="69" spans="1:4" ht="54" customHeight="1">
      <c r="A69" s="28" t="s">
        <v>102</v>
      </c>
      <c r="B69" s="14" t="s">
        <v>140</v>
      </c>
      <c r="C69" s="13">
        <f>C70</f>
        <v>21049200</v>
      </c>
      <c r="D69" s="13">
        <f>D70</f>
        <v>21020300</v>
      </c>
    </row>
    <row r="70" spans="1:4" ht="20.25" customHeight="1">
      <c r="A70" s="28" t="s">
        <v>103</v>
      </c>
      <c r="B70" s="14" t="s">
        <v>141</v>
      </c>
      <c r="C70" s="13">
        <f>SUM(C71:C72)</f>
        <v>21049200</v>
      </c>
      <c r="D70" s="13">
        <f>SUM(D71:D72)</f>
        <v>21020300</v>
      </c>
    </row>
    <row r="71" spans="1:4" ht="66" customHeight="1">
      <c r="A71" s="24" t="s">
        <v>104</v>
      </c>
      <c r="B71" s="14" t="s">
        <v>161</v>
      </c>
      <c r="C71" s="13">
        <v>17401400</v>
      </c>
      <c r="D71" s="13">
        <v>17403200</v>
      </c>
    </row>
    <row r="72" spans="1:4" ht="39" customHeight="1">
      <c r="A72" s="24" t="s">
        <v>119</v>
      </c>
      <c r="B72" s="14" t="s">
        <v>143</v>
      </c>
      <c r="C72" s="13">
        <v>3647800</v>
      </c>
      <c r="D72" s="13">
        <v>3617100</v>
      </c>
    </row>
    <row r="73" spans="1:4" ht="39.75" customHeight="1">
      <c r="A73" s="28" t="s">
        <v>105</v>
      </c>
      <c r="B73" s="14" t="s">
        <v>120</v>
      </c>
      <c r="C73" s="13">
        <f>C75+C84+C74</f>
        <v>151271000</v>
      </c>
      <c r="D73" s="13">
        <f>D75+D84+D74</f>
        <v>143698600</v>
      </c>
    </row>
    <row r="74" spans="1:4" ht="48.75" customHeight="1">
      <c r="A74" s="28" t="s">
        <v>106</v>
      </c>
      <c r="B74" s="14" t="s">
        <v>164</v>
      </c>
      <c r="C74" s="13">
        <v>912600</v>
      </c>
      <c r="D74" s="13">
        <v>864600</v>
      </c>
    </row>
    <row r="75" spans="1:4" ht="49.5" customHeight="1">
      <c r="A75" s="28" t="s">
        <v>107</v>
      </c>
      <c r="B75" s="14" t="s">
        <v>121</v>
      </c>
      <c r="C75" s="13">
        <f>SUM(C76:C83)</f>
        <v>3975900</v>
      </c>
      <c r="D75" s="13">
        <f>SUM(D76:D83)</f>
        <v>3763900</v>
      </c>
    </row>
    <row r="76" spans="1:4" ht="67.5" customHeight="1">
      <c r="A76" s="28" t="s">
        <v>108</v>
      </c>
      <c r="B76" s="14" t="s">
        <v>131</v>
      </c>
      <c r="C76" s="13">
        <v>734900</v>
      </c>
      <c r="D76" s="13">
        <v>696200</v>
      </c>
    </row>
    <row r="77" spans="1:4" ht="30" customHeight="1">
      <c r="A77" s="28" t="s">
        <v>109</v>
      </c>
      <c r="B77" s="14" t="s">
        <v>122</v>
      </c>
      <c r="C77" s="13">
        <v>898400</v>
      </c>
      <c r="D77" s="13">
        <v>851000</v>
      </c>
    </row>
    <row r="78" spans="1:4" ht="36.75" customHeight="1">
      <c r="A78" s="28" t="s">
        <v>110</v>
      </c>
      <c r="B78" s="14" t="s">
        <v>123</v>
      </c>
      <c r="C78" s="13">
        <v>94600</v>
      </c>
      <c r="D78" s="13">
        <v>89600</v>
      </c>
    </row>
    <row r="79" spans="1:4" ht="72" customHeight="1">
      <c r="A79" s="28" t="s">
        <v>111</v>
      </c>
      <c r="B79" s="14" t="s">
        <v>124</v>
      </c>
      <c r="C79" s="13">
        <v>905000</v>
      </c>
      <c r="D79" s="13">
        <v>857300</v>
      </c>
    </row>
    <row r="80" spans="1:4" ht="36.75" customHeight="1">
      <c r="A80" s="28" t="s">
        <v>112</v>
      </c>
      <c r="B80" s="14" t="s">
        <v>132</v>
      </c>
      <c r="C80" s="13">
        <v>407000</v>
      </c>
      <c r="D80" s="13">
        <v>385600</v>
      </c>
    </row>
    <row r="81" spans="1:4" ht="72" customHeight="1">
      <c r="A81" s="28" t="s">
        <v>113</v>
      </c>
      <c r="B81" s="14" t="s">
        <v>125</v>
      </c>
      <c r="C81" s="13">
        <v>899200</v>
      </c>
      <c r="D81" s="13">
        <v>851400</v>
      </c>
    </row>
    <row r="82" spans="1:4" ht="61.5" customHeight="1">
      <c r="A82" s="28" t="s">
        <v>114</v>
      </c>
      <c r="B82" s="14" t="s">
        <v>126</v>
      </c>
      <c r="C82" s="13">
        <v>36200</v>
      </c>
      <c r="D82" s="13">
        <v>32200</v>
      </c>
    </row>
    <row r="83" spans="1:4" ht="69.75" customHeight="1">
      <c r="A83" s="29" t="s">
        <v>115</v>
      </c>
      <c r="B83" s="14" t="s">
        <v>127</v>
      </c>
      <c r="C83" s="13">
        <v>600</v>
      </c>
      <c r="D83" s="13">
        <v>600</v>
      </c>
    </row>
    <row r="84" spans="1:4" ht="34.5" customHeight="1">
      <c r="A84" s="28" t="s">
        <v>116</v>
      </c>
      <c r="B84" s="14" t="s">
        <v>128</v>
      </c>
      <c r="C84" s="13">
        <f>C85+C86</f>
        <v>146382500</v>
      </c>
      <c r="D84" s="13">
        <f>D85+D86</f>
        <v>139070100</v>
      </c>
    </row>
    <row r="85" spans="1:4" ht="136.5" customHeight="1">
      <c r="A85" s="30" t="s">
        <v>117</v>
      </c>
      <c r="B85" s="14" t="s">
        <v>129</v>
      </c>
      <c r="C85" s="13">
        <v>99803300</v>
      </c>
      <c r="D85" s="13">
        <v>94859200</v>
      </c>
    </row>
    <row r="86" spans="1:4" ht="88.5" customHeight="1">
      <c r="A86" s="30" t="s">
        <v>118</v>
      </c>
      <c r="B86" s="14" t="s">
        <v>130</v>
      </c>
      <c r="C86" s="13">
        <v>46579200</v>
      </c>
      <c r="D86" s="13">
        <v>44210900</v>
      </c>
    </row>
    <row r="87" spans="1:4" ht="88.5" customHeight="1">
      <c r="A87" s="15" t="s">
        <v>147</v>
      </c>
      <c r="B87" s="15" t="s">
        <v>160</v>
      </c>
      <c r="C87" s="16">
        <f>C88+C89+C90</f>
        <v>3376589.81</v>
      </c>
      <c r="D87" s="16">
        <f>D88+D89+D90</f>
        <v>3376589.81</v>
      </c>
    </row>
    <row r="88" spans="1:4" ht="51.75" customHeight="1">
      <c r="A88" s="17" t="s">
        <v>148</v>
      </c>
      <c r="B88" s="17" t="s">
        <v>163</v>
      </c>
      <c r="C88" s="18">
        <f>351000-188</f>
        <v>350812</v>
      </c>
      <c r="D88" s="18">
        <f>351000-188</f>
        <v>350812</v>
      </c>
    </row>
    <row r="89" spans="1:4" ht="104.25" customHeight="1">
      <c r="A89" s="31" t="s">
        <v>150</v>
      </c>
      <c r="B89" s="17" t="s">
        <v>149</v>
      </c>
      <c r="C89" s="18">
        <v>2714677.81</v>
      </c>
      <c r="D89" s="18">
        <v>2714677.81</v>
      </c>
    </row>
    <row r="90" spans="1:4" ht="104.25" customHeight="1">
      <c r="A90" s="31" t="s">
        <v>166</v>
      </c>
      <c r="B90" s="17" t="s">
        <v>167</v>
      </c>
      <c r="C90" s="18">
        <v>311100</v>
      </c>
      <c r="D90" s="18">
        <v>311100</v>
      </c>
    </row>
    <row r="91" spans="1:4" ht="15.75">
      <c r="A91" s="32" t="s">
        <v>16</v>
      </c>
      <c r="B91" s="32"/>
      <c r="C91" s="12">
        <f>C7+C67</f>
        <v>423773153.81</v>
      </c>
      <c r="D91" s="12">
        <f>D7+D67</f>
        <v>423300153.81</v>
      </c>
    </row>
    <row r="92" spans="1:2" ht="15">
      <c r="A92" s="37"/>
      <c r="B92" s="37"/>
    </row>
    <row r="93" spans="1:2" ht="15">
      <c r="A93" s="37"/>
      <c r="B93" s="37"/>
    </row>
    <row r="94" spans="1:2" ht="15">
      <c r="A94" s="37"/>
      <c r="B94" s="37"/>
    </row>
    <row r="95" spans="1:2" ht="15">
      <c r="A95" s="37"/>
      <c r="B95" s="37"/>
    </row>
    <row r="96" spans="1:2" ht="15">
      <c r="A96" s="37"/>
      <c r="B96" s="37"/>
    </row>
    <row r="97" spans="1:2" ht="15">
      <c r="A97" s="37"/>
      <c r="B97" s="37"/>
    </row>
    <row r="98" spans="1:2" ht="15">
      <c r="A98" s="37"/>
      <c r="B98" s="37"/>
    </row>
    <row r="99" spans="1:2" ht="15">
      <c r="A99" s="37"/>
      <c r="B99" s="37"/>
    </row>
    <row r="100" spans="1:2" ht="15">
      <c r="A100" s="37"/>
      <c r="B100" s="37"/>
    </row>
    <row r="101" spans="1:2" ht="15">
      <c r="A101" s="37"/>
      <c r="B101" s="37"/>
    </row>
    <row r="102" spans="1:2" ht="15">
      <c r="A102" s="37"/>
      <c r="B102" s="37"/>
    </row>
    <row r="103" spans="1:2" ht="15">
      <c r="A103" s="37"/>
      <c r="B103" s="37"/>
    </row>
    <row r="104" spans="1:2" ht="15">
      <c r="A104" s="37"/>
      <c r="B104" s="37"/>
    </row>
    <row r="105" spans="1:2" ht="15">
      <c r="A105" s="37"/>
      <c r="B105" s="37"/>
    </row>
    <row r="106" spans="1:2" ht="15">
      <c r="A106" s="37"/>
      <c r="B106" s="37"/>
    </row>
    <row r="107" spans="1:2" ht="15">
      <c r="A107" s="37"/>
      <c r="B107" s="37"/>
    </row>
    <row r="108" spans="1:2" ht="15">
      <c r="A108" s="37"/>
      <c r="B108" s="37"/>
    </row>
    <row r="109" spans="1:2" ht="15">
      <c r="A109" s="37"/>
      <c r="B109" s="37"/>
    </row>
    <row r="110" spans="1:2" ht="15">
      <c r="A110" s="37"/>
      <c r="B110" s="37"/>
    </row>
    <row r="111" spans="1:2" ht="15">
      <c r="A111" s="37"/>
      <c r="B111" s="37"/>
    </row>
    <row r="112" spans="1:2" ht="15">
      <c r="A112" s="37"/>
      <c r="B112" s="37"/>
    </row>
    <row r="113" spans="1:2" ht="15">
      <c r="A113" s="37"/>
      <c r="B113" s="37"/>
    </row>
    <row r="114" spans="1:2" ht="15">
      <c r="A114" s="37"/>
      <c r="B114" s="37"/>
    </row>
    <row r="115" spans="1:2" ht="15">
      <c r="A115" s="37"/>
      <c r="B115" s="37"/>
    </row>
    <row r="116" spans="1:2" ht="15">
      <c r="A116" s="37"/>
      <c r="B116" s="37"/>
    </row>
    <row r="117" spans="1:2" ht="15">
      <c r="A117" s="37"/>
      <c r="B117" s="37"/>
    </row>
    <row r="118" spans="1:2" ht="15">
      <c r="A118" s="37"/>
      <c r="B118" s="37"/>
    </row>
    <row r="119" spans="1:2" ht="15">
      <c r="A119" s="37"/>
      <c r="B119" s="37"/>
    </row>
    <row r="120" spans="1:2" ht="15">
      <c r="A120" s="37"/>
      <c r="B120" s="37"/>
    </row>
    <row r="121" spans="1:2" ht="15">
      <c r="A121" s="37"/>
      <c r="B121" s="37"/>
    </row>
    <row r="122" spans="1:2" ht="15">
      <c r="A122" s="37"/>
      <c r="B122" s="37"/>
    </row>
    <row r="123" spans="1:2" ht="15">
      <c r="A123" s="37"/>
      <c r="B123" s="37"/>
    </row>
    <row r="124" spans="1:2" ht="15">
      <c r="A124" s="37"/>
      <c r="B124" s="37"/>
    </row>
    <row r="125" spans="1:2" ht="15">
      <c r="A125" s="37"/>
      <c r="B125" s="37"/>
    </row>
    <row r="126" spans="1:2" ht="15">
      <c r="A126" s="37"/>
      <c r="B126" s="37"/>
    </row>
    <row r="127" spans="1:2" ht="15">
      <c r="A127" s="37"/>
      <c r="B127" s="37"/>
    </row>
    <row r="128" spans="1:2" ht="15">
      <c r="A128" s="37"/>
      <c r="B128" s="37"/>
    </row>
    <row r="129" spans="1:2" ht="15">
      <c r="A129" s="37"/>
      <c r="B129" s="37"/>
    </row>
    <row r="130" spans="1:2" ht="15">
      <c r="A130" s="37"/>
      <c r="B130" s="37"/>
    </row>
    <row r="131" spans="1:2" ht="15">
      <c r="A131" s="37"/>
      <c r="B131" s="37"/>
    </row>
    <row r="132" spans="1:2" ht="15">
      <c r="A132" s="37"/>
      <c r="B132" s="37"/>
    </row>
    <row r="133" spans="1:2" ht="15">
      <c r="A133" s="37"/>
      <c r="B133" s="37"/>
    </row>
    <row r="134" spans="1:2" ht="15">
      <c r="A134" s="37"/>
      <c r="B134" s="37"/>
    </row>
    <row r="135" spans="1:2" ht="15">
      <c r="A135" s="37"/>
      <c r="B135" s="37"/>
    </row>
    <row r="136" spans="1:2" ht="15">
      <c r="A136" s="37"/>
      <c r="B136" s="37"/>
    </row>
    <row r="137" spans="1:2" ht="15">
      <c r="A137" s="37"/>
      <c r="B137" s="37"/>
    </row>
    <row r="138" spans="1:2" ht="15">
      <c r="A138" s="37"/>
      <c r="B138" s="37"/>
    </row>
    <row r="139" spans="1:2" ht="15">
      <c r="A139" s="37"/>
      <c r="B139" s="37"/>
    </row>
    <row r="140" spans="1:2" ht="15">
      <c r="A140" s="37"/>
      <c r="B140" s="37"/>
    </row>
    <row r="141" spans="1:2" ht="15">
      <c r="A141" s="37"/>
      <c r="B141" s="37"/>
    </row>
    <row r="142" spans="1:2" ht="15">
      <c r="A142" s="37"/>
      <c r="B142" s="37"/>
    </row>
    <row r="143" spans="1:2" ht="15">
      <c r="A143" s="37"/>
      <c r="B143" s="37"/>
    </row>
    <row r="144" spans="1:2" ht="15">
      <c r="A144" s="37"/>
      <c r="B144" s="37"/>
    </row>
    <row r="145" spans="1:2" ht="15">
      <c r="A145" s="37"/>
      <c r="B145" s="37"/>
    </row>
    <row r="146" spans="1:2" ht="15">
      <c r="A146" s="37"/>
      <c r="B146" s="37"/>
    </row>
    <row r="147" spans="1:2" ht="15">
      <c r="A147" s="37"/>
      <c r="B147" s="37"/>
    </row>
    <row r="148" spans="1:2" ht="15">
      <c r="A148" s="37"/>
      <c r="B148" s="37"/>
    </row>
    <row r="149" spans="1:2" ht="15">
      <c r="A149" s="37"/>
      <c r="B149" s="37"/>
    </row>
    <row r="150" spans="1:2" ht="15">
      <c r="A150" s="37"/>
      <c r="B150" s="37"/>
    </row>
    <row r="151" spans="1:2" ht="15">
      <c r="A151" s="37"/>
      <c r="B151" s="37"/>
    </row>
    <row r="152" spans="1:2" ht="15">
      <c r="A152" s="37"/>
      <c r="B152" s="37"/>
    </row>
    <row r="153" spans="1:2" ht="15">
      <c r="A153" s="37"/>
      <c r="B153" s="37"/>
    </row>
    <row r="154" spans="1:2" ht="15">
      <c r="A154" s="37"/>
      <c r="B154" s="37"/>
    </row>
    <row r="155" spans="1:2" ht="15">
      <c r="A155" s="37"/>
      <c r="B155" s="37"/>
    </row>
    <row r="156" spans="1:2" ht="15">
      <c r="A156" s="37"/>
      <c r="B156" s="37"/>
    </row>
    <row r="157" spans="1:2" ht="15">
      <c r="A157" s="37"/>
      <c r="B157" s="37"/>
    </row>
    <row r="158" spans="1:2" ht="15">
      <c r="A158" s="37"/>
      <c r="B158" s="37"/>
    </row>
    <row r="159" spans="1:2" ht="15">
      <c r="A159" s="37"/>
      <c r="B159" s="37"/>
    </row>
    <row r="160" spans="1:2" ht="15">
      <c r="A160" s="37"/>
      <c r="B160" s="37"/>
    </row>
    <row r="161" spans="1:2" ht="15">
      <c r="A161" s="37"/>
      <c r="B161" s="37"/>
    </row>
    <row r="162" spans="1:2" ht="15">
      <c r="A162" s="37"/>
      <c r="B162" s="37"/>
    </row>
    <row r="163" spans="1:2" ht="15">
      <c r="A163" s="37"/>
      <c r="B163" s="37"/>
    </row>
    <row r="164" spans="1:2" ht="15">
      <c r="A164" s="37"/>
      <c r="B164" s="37"/>
    </row>
    <row r="165" spans="1:2" ht="15">
      <c r="A165" s="37"/>
      <c r="B165" s="37"/>
    </row>
    <row r="166" spans="1:2" ht="15">
      <c r="A166" s="37"/>
      <c r="B166" s="37"/>
    </row>
    <row r="167" spans="1:2" ht="15">
      <c r="A167" s="37"/>
      <c r="B167" s="37"/>
    </row>
    <row r="168" spans="1:2" ht="15">
      <c r="A168" s="37"/>
      <c r="B168" s="37"/>
    </row>
    <row r="169" spans="1:2" ht="15">
      <c r="A169" s="37"/>
      <c r="B169" s="37"/>
    </row>
    <row r="170" spans="1:2" ht="15">
      <c r="A170" s="37"/>
      <c r="B170" s="37"/>
    </row>
    <row r="171" spans="1:2" ht="15">
      <c r="A171" s="37"/>
      <c r="B171" s="37"/>
    </row>
    <row r="172" spans="1:2" ht="15">
      <c r="A172" s="37"/>
      <c r="B172" s="37"/>
    </row>
    <row r="173" spans="1:2" ht="15">
      <c r="A173" s="37"/>
      <c r="B173" s="37"/>
    </row>
    <row r="174" spans="1:2" ht="15">
      <c r="A174" s="37"/>
      <c r="B174" s="37"/>
    </row>
    <row r="175" spans="1:2" ht="15">
      <c r="A175" s="37"/>
      <c r="B175" s="37"/>
    </row>
    <row r="176" spans="1:2" ht="15">
      <c r="A176" s="37"/>
      <c r="B176" s="37"/>
    </row>
    <row r="177" spans="1:2" ht="15">
      <c r="A177" s="37"/>
      <c r="B177" s="37"/>
    </row>
    <row r="178" spans="1:2" ht="15">
      <c r="A178" s="37"/>
      <c r="B178" s="37"/>
    </row>
    <row r="179" spans="1:2" ht="15">
      <c r="A179" s="37"/>
      <c r="B179" s="37"/>
    </row>
    <row r="180" spans="1:2" ht="15">
      <c r="A180" s="37"/>
      <c r="B180" s="37"/>
    </row>
    <row r="181" spans="1:2" ht="15">
      <c r="A181" s="37"/>
      <c r="B181" s="37"/>
    </row>
    <row r="182" spans="1:2" ht="15">
      <c r="A182" s="37"/>
      <c r="B182" s="37"/>
    </row>
    <row r="183" spans="1:2" ht="15">
      <c r="A183" s="37"/>
      <c r="B183" s="37"/>
    </row>
    <row r="184" spans="1:2" ht="15">
      <c r="A184" s="37"/>
      <c r="B184" s="37"/>
    </row>
    <row r="185" spans="1:2" ht="15">
      <c r="A185" s="37"/>
      <c r="B185" s="37"/>
    </row>
    <row r="186" spans="1:2" ht="15">
      <c r="A186" s="37"/>
      <c r="B186" s="37"/>
    </row>
    <row r="187" spans="1:2" ht="15">
      <c r="A187" s="37"/>
      <c r="B187" s="37"/>
    </row>
    <row r="188" spans="1:2" ht="15">
      <c r="A188" s="37"/>
      <c r="B188" s="37"/>
    </row>
    <row r="189" spans="1:2" ht="15">
      <c r="A189" s="37"/>
      <c r="B189" s="37"/>
    </row>
    <row r="190" spans="1:2" ht="15">
      <c r="A190" s="37"/>
      <c r="B190" s="37"/>
    </row>
    <row r="191" spans="1:2" ht="15">
      <c r="A191" s="37"/>
      <c r="B191" s="37"/>
    </row>
    <row r="192" spans="1:2" ht="15">
      <c r="A192" s="37"/>
      <c r="B192" s="37"/>
    </row>
    <row r="193" spans="1:2" ht="15">
      <c r="A193" s="37"/>
      <c r="B193" s="37"/>
    </row>
    <row r="194" spans="1:2" ht="15">
      <c r="A194" s="37"/>
      <c r="B194" s="37"/>
    </row>
    <row r="195" spans="1:2" ht="15">
      <c r="A195" s="37"/>
      <c r="B195" s="37"/>
    </row>
    <row r="196" spans="1:2" ht="15">
      <c r="A196" s="37"/>
      <c r="B196" s="37"/>
    </row>
    <row r="197" spans="1:2" ht="15">
      <c r="A197" s="37"/>
      <c r="B197" s="37"/>
    </row>
    <row r="198" spans="1:2" ht="15">
      <c r="A198" s="37"/>
      <c r="B198" s="37"/>
    </row>
    <row r="199" spans="1:2" ht="15">
      <c r="A199" s="37"/>
      <c r="B199" s="37"/>
    </row>
    <row r="200" spans="1:2" ht="15">
      <c r="A200" s="37"/>
      <c r="B200" s="37"/>
    </row>
    <row r="201" spans="1:2" ht="15">
      <c r="A201" s="37"/>
      <c r="B201" s="37"/>
    </row>
    <row r="202" spans="1:2" ht="15">
      <c r="A202" s="37"/>
      <c r="B202" s="37"/>
    </row>
    <row r="203" spans="1:2" ht="15">
      <c r="A203" s="37"/>
      <c r="B203" s="37"/>
    </row>
    <row r="204" spans="1:2" ht="15">
      <c r="A204" s="37"/>
      <c r="B204" s="37"/>
    </row>
    <row r="205" spans="1:2" ht="15">
      <c r="A205" s="37"/>
      <c r="B205" s="37"/>
    </row>
    <row r="206" spans="1:2" ht="15">
      <c r="A206" s="37"/>
      <c r="B206" s="37"/>
    </row>
    <row r="207" spans="1:2" ht="15">
      <c r="A207" s="37"/>
      <c r="B207" s="37"/>
    </row>
    <row r="208" spans="1:2" ht="15">
      <c r="A208" s="37"/>
      <c r="B208" s="37"/>
    </row>
    <row r="209" spans="1:2" ht="15">
      <c r="A209" s="37"/>
      <c r="B209" s="37"/>
    </row>
    <row r="210" spans="1:2" ht="15">
      <c r="A210" s="37"/>
      <c r="B210" s="37"/>
    </row>
    <row r="211" spans="1:2" ht="15">
      <c r="A211" s="37"/>
      <c r="B211" s="37"/>
    </row>
    <row r="212" spans="1:2" ht="15">
      <c r="A212" s="37"/>
      <c r="B212" s="37"/>
    </row>
    <row r="213" spans="1:2" ht="15">
      <c r="A213" s="37"/>
      <c r="B213" s="37"/>
    </row>
    <row r="214" spans="1:2" ht="15">
      <c r="A214" s="37"/>
      <c r="B214" s="37"/>
    </row>
    <row r="215" spans="1:2" ht="15">
      <c r="A215" s="37"/>
      <c r="B215" s="37"/>
    </row>
    <row r="216" spans="1:2" ht="15">
      <c r="A216" s="37"/>
      <c r="B216" s="37"/>
    </row>
    <row r="217" spans="1:2" ht="15">
      <c r="A217" s="37"/>
      <c r="B217" s="37"/>
    </row>
    <row r="218" spans="1:2" ht="15">
      <c r="A218" s="37"/>
      <c r="B218" s="37"/>
    </row>
    <row r="219" spans="1:2" ht="15">
      <c r="A219" s="37"/>
      <c r="B219" s="37"/>
    </row>
    <row r="220" spans="1:2" ht="15">
      <c r="A220" s="37"/>
      <c r="B220" s="37"/>
    </row>
    <row r="221" spans="1:2" ht="15">
      <c r="A221" s="37"/>
      <c r="B221" s="37"/>
    </row>
    <row r="222" spans="1:2" ht="15">
      <c r="A222" s="37"/>
      <c r="B222" s="37"/>
    </row>
    <row r="223" spans="1:2" ht="15">
      <c r="A223" s="37"/>
      <c r="B223" s="37"/>
    </row>
    <row r="224" spans="1:2" ht="15">
      <c r="A224" s="37"/>
      <c r="B224" s="37"/>
    </row>
    <row r="225" spans="1:2" ht="15">
      <c r="A225" s="37"/>
      <c r="B225" s="37"/>
    </row>
    <row r="226" spans="1:2" ht="15">
      <c r="A226" s="37"/>
      <c r="B226" s="37"/>
    </row>
    <row r="227" spans="1:2" ht="15">
      <c r="A227" s="37"/>
      <c r="B227" s="37"/>
    </row>
    <row r="228" spans="1:2" ht="15">
      <c r="A228" s="37"/>
      <c r="B228" s="37"/>
    </row>
    <row r="229" spans="1:2" ht="15">
      <c r="A229" s="37"/>
      <c r="B229" s="37"/>
    </row>
    <row r="230" spans="1:2" ht="15">
      <c r="A230" s="37"/>
      <c r="B230" s="37"/>
    </row>
    <row r="231" spans="1:2" ht="15">
      <c r="A231" s="37"/>
      <c r="B231" s="37"/>
    </row>
    <row r="232" spans="1:2" ht="15">
      <c r="A232" s="37"/>
      <c r="B232" s="37"/>
    </row>
    <row r="233" spans="1:2" ht="15">
      <c r="A233" s="37"/>
      <c r="B233" s="37"/>
    </row>
    <row r="234" spans="1:2" ht="15">
      <c r="A234" s="37"/>
      <c r="B234" s="37"/>
    </row>
    <row r="235" spans="1:2" ht="15">
      <c r="A235" s="37"/>
      <c r="B235" s="37"/>
    </row>
    <row r="236" spans="1:2" ht="15">
      <c r="A236" s="37"/>
      <c r="B236" s="37"/>
    </row>
    <row r="237" spans="1:2" ht="15">
      <c r="A237" s="37"/>
      <c r="B237" s="37"/>
    </row>
    <row r="238" spans="1:2" ht="15">
      <c r="A238" s="37"/>
      <c r="B238" s="37"/>
    </row>
    <row r="239" spans="1:2" ht="15">
      <c r="A239" s="37"/>
      <c r="B239" s="37"/>
    </row>
    <row r="240" spans="1:2" ht="15">
      <c r="A240" s="37"/>
      <c r="B240" s="37"/>
    </row>
    <row r="241" spans="1:2" ht="15">
      <c r="A241" s="37"/>
      <c r="B241" s="37"/>
    </row>
    <row r="242" spans="1:2" ht="15">
      <c r="A242" s="37"/>
      <c r="B242" s="37"/>
    </row>
    <row r="243" spans="1:2" ht="15">
      <c r="A243" s="37"/>
      <c r="B243" s="37"/>
    </row>
    <row r="244" spans="1:2" ht="15">
      <c r="A244" s="37"/>
      <c r="B244" s="37"/>
    </row>
    <row r="245" spans="1:2" ht="15">
      <c r="A245" s="37"/>
      <c r="B245" s="37"/>
    </row>
    <row r="246" spans="1:2" ht="15">
      <c r="A246" s="37"/>
      <c r="B246" s="37"/>
    </row>
    <row r="247" spans="1:2" ht="15">
      <c r="A247" s="37"/>
      <c r="B247" s="37"/>
    </row>
    <row r="248" spans="1:2" ht="15">
      <c r="A248" s="37"/>
      <c r="B248" s="37"/>
    </row>
    <row r="249" spans="1:2" ht="15">
      <c r="A249" s="37"/>
      <c r="B249" s="37"/>
    </row>
    <row r="250" spans="1:2" ht="15">
      <c r="A250" s="37"/>
      <c r="B250" s="37"/>
    </row>
    <row r="251" spans="1:2" ht="15">
      <c r="A251" s="37"/>
      <c r="B251" s="37"/>
    </row>
    <row r="252" spans="1:2" ht="15">
      <c r="A252" s="37"/>
      <c r="B252" s="37"/>
    </row>
    <row r="253" spans="1:2" ht="15">
      <c r="A253" s="37"/>
      <c r="B253" s="37"/>
    </row>
    <row r="254" spans="1:2" ht="15">
      <c r="A254" s="37"/>
      <c r="B254" s="37"/>
    </row>
    <row r="255" spans="1:2" ht="15">
      <c r="A255" s="37"/>
      <c r="B255" s="37"/>
    </row>
    <row r="256" spans="1:2" ht="15">
      <c r="A256" s="37"/>
      <c r="B256" s="37"/>
    </row>
    <row r="257" spans="1:2" ht="15">
      <c r="A257" s="37"/>
      <c r="B257" s="37"/>
    </row>
    <row r="258" spans="1:2" ht="15">
      <c r="A258" s="37"/>
      <c r="B258" s="37"/>
    </row>
    <row r="259" spans="1:2" ht="15">
      <c r="A259" s="37"/>
      <c r="B259" s="37"/>
    </row>
    <row r="260" spans="1:2" ht="15">
      <c r="A260" s="37"/>
      <c r="B260" s="37"/>
    </row>
    <row r="261" spans="1:2" ht="15">
      <c r="A261" s="37"/>
      <c r="B261" s="37"/>
    </row>
    <row r="262" spans="1:2" ht="15">
      <c r="A262" s="37"/>
      <c r="B262" s="37"/>
    </row>
    <row r="263" spans="1:2" ht="15">
      <c r="A263" s="37"/>
      <c r="B263" s="37"/>
    </row>
    <row r="264" spans="1:2" ht="15">
      <c r="A264" s="37"/>
      <c r="B264" s="37"/>
    </row>
    <row r="265" spans="1:2" ht="15">
      <c r="A265" s="37"/>
      <c r="B265" s="37"/>
    </row>
    <row r="266" spans="1:2" ht="15">
      <c r="A266" s="37"/>
      <c r="B266" s="37"/>
    </row>
    <row r="267" spans="1:2" ht="15">
      <c r="A267" s="37"/>
      <c r="B267" s="37"/>
    </row>
    <row r="268" spans="1:2" ht="15">
      <c r="A268" s="37"/>
      <c r="B268" s="37"/>
    </row>
    <row r="269" spans="1:2" ht="15">
      <c r="A269" s="37"/>
      <c r="B269" s="37"/>
    </row>
    <row r="270" spans="1:2" ht="15">
      <c r="A270" s="37"/>
      <c r="B270" s="37"/>
    </row>
    <row r="271" spans="1:2" ht="15">
      <c r="A271" s="37"/>
      <c r="B271" s="37"/>
    </row>
    <row r="272" spans="1:2" ht="15">
      <c r="A272" s="37"/>
      <c r="B272" s="37"/>
    </row>
    <row r="273" spans="1:2" ht="15">
      <c r="A273" s="37"/>
      <c r="B273" s="37"/>
    </row>
    <row r="274" spans="1:2" ht="15">
      <c r="A274" s="37"/>
      <c r="B274" s="37"/>
    </row>
    <row r="275" spans="1:2" ht="15">
      <c r="A275" s="37"/>
      <c r="B275" s="37"/>
    </row>
    <row r="276" spans="1:2" ht="15">
      <c r="A276" s="37"/>
      <c r="B276" s="37"/>
    </row>
    <row r="277" spans="1:2" ht="15">
      <c r="A277" s="37"/>
      <c r="B277" s="37"/>
    </row>
    <row r="278" spans="1:2" ht="15">
      <c r="A278" s="37"/>
      <c r="B278" s="37"/>
    </row>
    <row r="279" spans="1:2" ht="15">
      <c r="A279" s="37"/>
      <c r="B279" s="37"/>
    </row>
    <row r="280" spans="1:2" ht="15">
      <c r="A280" s="37"/>
      <c r="B280" s="37"/>
    </row>
    <row r="281" spans="1:2" ht="15">
      <c r="A281" s="37"/>
      <c r="B281" s="37"/>
    </row>
    <row r="282" spans="1:2" ht="15">
      <c r="A282" s="37"/>
      <c r="B282" s="37"/>
    </row>
    <row r="283" spans="1:2" ht="15">
      <c r="A283" s="37"/>
      <c r="B283" s="37"/>
    </row>
    <row r="284" spans="1:2" ht="15">
      <c r="A284" s="37"/>
      <c r="B284" s="37"/>
    </row>
    <row r="285" spans="1:2" ht="15">
      <c r="A285" s="37"/>
      <c r="B285" s="37"/>
    </row>
    <row r="286" spans="1:2" ht="15">
      <c r="A286" s="37"/>
      <c r="B286" s="37"/>
    </row>
    <row r="287" spans="1:2" ht="15">
      <c r="A287" s="37"/>
      <c r="B287" s="37"/>
    </row>
    <row r="288" spans="1:2" ht="15">
      <c r="A288" s="37"/>
      <c r="B288" s="37"/>
    </row>
    <row r="289" spans="1:2" ht="15">
      <c r="A289" s="37"/>
      <c r="B289" s="37"/>
    </row>
    <row r="290" spans="1:2" ht="15">
      <c r="A290" s="37"/>
      <c r="B290" s="37"/>
    </row>
    <row r="291" spans="1:2" ht="15">
      <c r="A291" s="37"/>
      <c r="B291" s="37"/>
    </row>
    <row r="292" spans="1:2" ht="15">
      <c r="A292" s="37"/>
      <c r="B292" s="37"/>
    </row>
    <row r="293" spans="1:2" ht="15">
      <c r="A293" s="37"/>
      <c r="B293" s="37"/>
    </row>
    <row r="294" spans="1:2" ht="15">
      <c r="A294" s="37"/>
      <c r="B294" s="37"/>
    </row>
    <row r="295" spans="1:2" ht="15">
      <c r="A295" s="37"/>
      <c r="B295" s="37"/>
    </row>
    <row r="296" spans="1:2" ht="15">
      <c r="A296" s="37"/>
      <c r="B296" s="37"/>
    </row>
    <row r="297" spans="1:2" ht="15">
      <c r="A297" s="37"/>
      <c r="B297" s="37"/>
    </row>
    <row r="298" spans="1:2" ht="15">
      <c r="A298" s="37"/>
      <c r="B298" s="37"/>
    </row>
    <row r="299" spans="1:2" ht="15">
      <c r="A299" s="37"/>
      <c r="B299" s="37"/>
    </row>
    <row r="300" spans="1:2" ht="15">
      <c r="A300" s="37"/>
      <c r="B300" s="37"/>
    </row>
    <row r="301" spans="1:2" ht="15">
      <c r="A301" s="37"/>
      <c r="B301" s="37"/>
    </row>
    <row r="302" spans="1:2" ht="15">
      <c r="A302" s="37"/>
      <c r="B302" s="37"/>
    </row>
    <row r="303" spans="1:2" ht="15">
      <c r="A303" s="37"/>
      <c r="B303" s="37"/>
    </row>
    <row r="304" spans="1:2" ht="15">
      <c r="A304" s="37"/>
      <c r="B304" s="37"/>
    </row>
    <row r="305" spans="1:2" ht="15">
      <c r="A305" s="37"/>
      <c r="B305" s="37"/>
    </row>
    <row r="306" spans="1:2" ht="15">
      <c r="A306" s="37"/>
      <c r="B306" s="37"/>
    </row>
    <row r="307" spans="1:2" ht="15">
      <c r="A307" s="37"/>
      <c r="B307" s="37"/>
    </row>
    <row r="308" spans="1:2" ht="15">
      <c r="A308" s="37"/>
      <c r="B308" s="37"/>
    </row>
    <row r="309" spans="1:2" ht="15">
      <c r="A309" s="37"/>
      <c r="B309" s="37"/>
    </row>
    <row r="310" spans="1:2" ht="15">
      <c r="A310" s="37"/>
      <c r="B310" s="37"/>
    </row>
    <row r="311" spans="1:2" ht="15">
      <c r="A311" s="37"/>
      <c r="B311" s="37"/>
    </row>
    <row r="312" spans="1:2" ht="15">
      <c r="A312" s="37"/>
      <c r="B312" s="37"/>
    </row>
    <row r="313" spans="1:2" ht="15">
      <c r="A313" s="37"/>
      <c r="B313" s="37"/>
    </row>
    <row r="314" spans="1:2" ht="15">
      <c r="A314" s="37"/>
      <c r="B314" s="37"/>
    </row>
    <row r="315" spans="1:2" ht="15">
      <c r="A315" s="37"/>
      <c r="B315" s="37"/>
    </row>
    <row r="316" spans="1:2" ht="15">
      <c r="A316" s="37"/>
      <c r="B316" s="37"/>
    </row>
    <row r="317" spans="1:2" ht="15">
      <c r="A317" s="37"/>
      <c r="B317" s="37"/>
    </row>
    <row r="318" spans="1:2" ht="15">
      <c r="A318" s="37"/>
      <c r="B318" s="37"/>
    </row>
    <row r="319" spans="1:2" ht="15">
      <c r="A319" s="37"/>
      <c r="B319" s="37"/>
    </row>
    <row r="320" spans="1:2" ht="15">
      <c r="A320" s="37"/>
      <c r="B320" s="37"/>
    </row>
  </sheetData>
  <sheetProtection/>
  <mergeCells count="233">
    <mergeCell ref="A307:B307"/>
    <mergeCell ref="A319:B319"/>
    <mergeCell ref="A320:B320"/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292:B292"/>
    <mergeCell ref="A293:B293"/>
    <mergeCell ref="A294:B294"/>
    <mergeCell ref="A306:B306"/>
    <mergeCell ref="A295:B295"/>
    <mergeCell ref="A296:B296"/>
    <mergeCell ref="A297:B297"/>
    <mergeCell ref="A298:B298"/>
    <mergeCell ref="A299:B299"/>
    <mergeCell ref="A300:B300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C2:D2"/>
    <mergeCell ref="C3:D3"/>
    <mergeCell ref="C1:D1"/>
    <mergeCell ref="A5:D5"/>
    <mergeCell ref="A92:B92"/>
    <mergeCell ref="A93:B93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2017-03-14T01:38:03Z</cp:lastPrinted>
  <dcterms:created xsi:type="dcterms:W3CDTF">2005-01-15T11:07:58Z</dcterms:created>
  <dcterms:modified xsi:type="dcterms:W3CDTF">2017-03-30T05:19:29Z</dcterms:modified>
  <cp:category/>
  <cp:version/>
  <cp:contentType/>
  <cp:contentStatus/>
</cp:coreProperties>
</file>