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 tabRatio="736"/>
  </bookViews>
  <sheets>
    <sheet name="РЗПР" sheetId="1" r:id="rId1"/>
  </sheets>
  <definedNames>
    <definedName name="_xlnm._FilterDatabase" localSheetId="0" hidden="1">РЗПР!$A$12:$IK$51</definedName>
    <definedName name="APPT" localSheetId="0">РЗПР!$B$20</definedName>
    <definedName name="FIO" localSheetId="0">РЗПР!#REF!</definedName>
    <definedName name="LAST_CELL" localSheetId="0">РЗПР!#REF!</definedName>
    <definedName name="SIGN" localSheetId="0">РЗПР!$B$20:$E$21</definedName>
    <definedName name="_xlnm.Print_Area" localSheetId="0">РЗПР!$A$1:$E$51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/>
  <c r="D30"/>
  <c r="E47" l="1"/>
  <c r="D47"/>
  <c r="D28"/>
  <c r="E45"/>
  <c r="D45"/>
  <c r="E41"/>
  <c r="D41"/>
  <c r="E38"/>
  <c r="D38"/>
  <c r="E32"/>
  <c r="D32"/>
  <c r="E28"/>
  <c r="E22"/>
  <c r="D22"/>
  <c r="E20"/>
  <c r="D20"/>
  <c r="E12"/>
  <c r="D12"/>
  <c r="E50" l="1"/>
  <c r="D50"/>
</calcChain>
</file>

<file path=xl/sharedStrings.xml><?xml version="1.0" encoding="utf-8"?>
<sst xmlns="http://schemas.openxmlformats.org/spreadsheetml/2006/main" count="118" uniqueCount="66">
  <si>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</si>
  <si>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</si>
  <si>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</si>
  <si>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</si>
  <si>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</si>
  <si>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</si>
  <si>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</si>
  <si>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</si>
  <si>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</si>
  <si>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</si>
  <si>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</si>
  <si>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</si>
  <si>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</si>
  <si>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</si>
  <si>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</si>
  <si>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</si>
  <si>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</si>
  <si>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</si>
  <si>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</si>
  <si>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</si>
  <si>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</si>
  <si>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</si>
  <si>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</si>
  <si>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</si>
  <si>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</si>
  <si>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</si>
  <si>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</si>
  <si>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</si>
  <si>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</si>
  <si>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</si>
  <si>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</si>
  <si>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</si>
  <si>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</si>
  <si>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</si>
  <si>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</si>
  <si>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</si>
  <si>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</si>
  <si>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</si>
  <si>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</si>
  <si>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</si>
  <si>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</si>
  <si>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</si>
  <si>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</si>
  <si>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</si>
  <si>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</si>
  <si>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</si>
  <si>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</si>
  <si>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</si>
  <si>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</si>
  <si>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</si>
  <si>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образования "Катангский район"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</si>
  <si>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</si>
  <si>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</si>
  <si>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(рублей)</t>
  </si>
  <si>
    <t xml:space="preserve">Наименование </t>
  </si>
  <si>
    <t>Рз ПР</t>
  </si>
  <si>
    <t>Сумма</t>
  </si>
  <si>
    <t>Прочие межбюджетные трансферты общего характера</t>
  </si>
  <si>
    <t>Охрана окружающей среды</t>
  </si>
  <si>
    <t>Другие вопросы в области охраны окружающей среды</t>
  </si>
  <si>
    <t>2024 год</t>
  </si>
  <si>
    <t>2025 год</t>
  </si>
  <si>
    <t>Приложение №4</t>
  </si>
  <si>
    <t>на 2023 год и на плановый период 2024 и 2025 годов"</t>
  </si>
  <si>
    <t>Распределение бюджетных ассигнований  по разделам и подразделам классификации расходов бюджетов на плановый период 2024 и 2025 годов</t>
  </si>
  <si>
    <t>от 20 декабря 2022  №  8/10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</si>
</sst>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2" fontId="6" fillId="0" borderId="0" xfId="0" applyNumberFormat="1" applyFont="1" applyFill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1"/>
    <cellStyle name="Обычный" xfId="0" builtinId="0"/>
    <cellStyle name="Обычный 2 3" xfId="3"/>
    <cellStyle name="Обычный 5" xfId="2"/>
    <cellStyle name="Обычный 6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Y55"/>
  <sheetViews>
    <sheetView showGridLines="0" tabSelected="1" view="pageBreakPreview" zoomScaleNormal="100" zoomScaleSheetLayoutView="100" workbookViewId="0">
      <selection activeCell="F11" sqref="F11"/>
    </sheetView>
  </sheetViews>
  <sheetFormatPr defaultRowHeight="12.75" customHeight="1" outlineLevelRow="1"/>
  <cols>
    <col min="1" max="1" width="54.5703125" style="11" customWidth="1"/>
    <col min="2" max="2" width="5.5703125" style="11" customWidth="1"/>
    <col min="3" max="3" width="3.85546875" style="11" customWidth="1"/>
    <col min="4" max="4" width="17.42578125" style="11" customWidth="1"/>
    <col min="5" max="5" width="17.7109375" style="11" customWidth="1"/>
    <col min="6" max="6" width="17.28515625" style="11" bestFit="1" customWidth="1"/>
    <col min="7" max="7" width="19.7109375" style="11" customWidth="1"/>
    <col min="8" max="8" width="18.85546875" style="11" customWidth="1"/>
    <col min="9" max="9" width="16.7109375" style="11" customWidth="1"/>
    <col min="10" max="10" width="17.5703125" style="11" customWidth="1"/>
    <col min="11" max="11" width="18.5703125" style="11" customWidth="1"/>
    <col min="12" max="16384" width="9.140625" style="11"/>
  </cols>
  <sheetData>
    <row r="1" spans="1:233" s="2" customFormat="1" ht="14.25" customHeight="1">
      <c r="A1" s="1"/>
      <c r="C1" s="1"/>
      <c r="D1" s="1"/>
      <c r="E1" s="1" t="s">
        <v>62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s="2" customFormat="1" ht="14.25" customHeight="1">
      <c r="B2" s="21" t="s">
        <v>51</v>
      </c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s="2" customFormat="1" ht="14.25" customHeight="1">
      <c r="B3" s="22" t="s">
        <v>50</v>
      </c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2" customFormat="1" ht="14.25" customHeight="1">
      <c r="A4" s="22" t="s">
        <v>52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</row>
    <row r="5" spans="1:233" s="2" customFormat="1" ht="14.25" customHeight="1">
      <c r="A5" s="22" t="s">
        <v>63</v>
      </c>
      <c r="B5" s="22"/>
      <c r="C5" s="22"/>
      <c r="D5" s="22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2" customFormat="1" ht="14.25" customHeight="1">
      <c r="A6" s="1"/>
      <c r="B6" s="22" t="s">
        <v>65</v>
      </c>
      <c r="C6" s="22"/>
      <c r="D6" s="22"/>
      <c r="E6" s="2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</row>
    <row r="7" spans="1:233" s="2" customFormat="1" ht="15.75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2" customFormat="1" ht="31.5" customHeight="1">
      <c r="A8" s="23" t="s">
        <v>64</v>
      </c>
      <c r="B8" s="23"/>
      <c r="C8" s="23"/>
      <c r="D8" s="23"/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</row>
    <row r="9" spans="1:233" s="2" customFormat="1" ht="16.5" customHeight="1">
      <c r="A9" s="1"/>
      <c r="B9" s="1"/>
      <c r="C9" s="3"/>
      <c r="E9" s="6" t="s">
        <v>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</row>
    <row r="10" spans="1:233" s="2" customFormat="1" ht="16.5" customHeight="1">
      <c r="A10" s="24" t="s">
        <v>54</v>
      </c>
      <c r="B10" s="25" t="s">
        <v>55</v>
      </c>
      <c r="C10" s="25"/>
      <c r="D10" s="26" t="s">
        <v>56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s="2" customFormat="1" ht="15.75" customHeight="1">
      <c r="A11" s="24"/>
      <c r="B11" s="25"/>
      <c r="C11" s="25"/>
      <c r="D11" s="7" t="s">
        <v>60</v>
      </c>
      <c r="E11" s="7" t="s">
        <v>61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</row>
    <row r="12" spans="1:233" ht="15.75">
      <c r="A12" s="8" t="s">
        <v>40</v>
      </c>
      <c r="B12" s="9" t="s">
        <v>0</v>
      </c>
      <c r="C12" s="9"/>
      <c r="D12" s="10">
        <f t="shared" ref="D12:E12" si="0">SUM(D13:D19)</f>
        <v>99959986.109999999</v>
      </c>
      <c r="E12" s="10">
        <f t="shared" si="0"/>
        <v>102841321.28</v>
      </c>
    </row>
    <row r="13" spans="1:233" ht="47.25" outlineLevel="1">
      <c r="A13" s="12" t="s">
        <v>2</v>
      </c>
      <c r="B13" s="13" t="s">
        <v>0</v>
      </c>
      <c r="C13" s="13" t="s">
        <v>1</v>
      </c>
      <c r="D13" s="4">
        <v>3270200</v>
      </c>
      <c r="E13" s="4">
        <v>3285200</v>
      </c>
    </row>
    <row r="14" spans="1:233" ht="63" outlineLevel="1">
      <c r="A14" s="12" t="s">
        <v>4</v>
      </c>
      <c r="B14" s="13" t="s">
        <v>0</v>
      </c>
      <c r="C14" s="13" t="s">
        <v>3</v>
      </c>
      <c r="D14" s="4">
        <v>2746500</v>
      </c>
      <c r="E14" s="4">
        <v>2696500</v>
      </c>
    </row>
    <row r="15" spans="1:233" ht="63" outlineLevel="1">
      <c r="A15" s="12" t="s">
        <v>6</v>
      </c>
      <c r="B15" s="13" t="s">
        <v>0</v>
      </c>
      <c r="C15" s="13" t="s">
        <v>5</v>
      </c>
      <c r="D15" s="4">
        <v>62803403.780000001</v>
      </c>
      <c r="E15" s="4">
        <v>64480003.780000001</v>
      </c>
    </row>
    <row r="16" spans="1:233" ht="15.75" outlineLevel="1">
      <c r="A16" s="12" t="s">
        <v>8</v>
      </c>
      <c r="B16" s="13" t="s">
        <v>0</v>
      </c>
      <c r="C16" s="13" t="s">
        <v>7</v>
      </c>
      <c r="D16" s="4">
        <v>2400</v>
      </c>
      <c r="E16" s="4">
        <v>2200</v>
      </c>
    </row>
    <row r="17" spans="1:8" ht="47.25" outlineLevel="1">
      <c r="A17" s="12" t="s">
        <v>10</v>
      </c>
      <c r="B17" s="13" t="s">
        <v>0</v>
      </c>
      <c r="C17" s="13" t="s">
        <v>9</v>
      </c>
      <c r="D17" s="4">
        <v>26694682.329999998</v>
      </c>
      <c r="E17" s="4">
        <v>27934617.5</v>
      </c>
    </row>
    <row r="18" spans="1:8" ht="15.75" outlineLevel="1">
      <c r="A18" s="12" t="s">
        <v>12</v>
      </c>
      <c r="B18" s="13" t="s">
        <v>0</v>
      </c>
      <c r="C18" s="13" t="s">
        <v>11</v>
      </c>
      <c r="D18" s="4">
        <v>200000</v>
      </c>
      <c r="E18" s="4">
        <v>200000</v>
      </c>
    </row>
    <row r="19" spans="1:8" ht="15.75" outlineLevel="1">
      <c r="A19" s="12" t="s">
        <v>14</v>
      </c>
      <c r="B19" s="13" t="s">
        <v>0</v>
      </c>
      <c r="C19" s="13" t="s">
        <v>13</v>
      </c>
      <c r="D19" s="4">
        <v>4242800</v>
      </c>
      <c r="E19" s="4">
        <v>4242800</v>
      </c>
    </row>
    <row r="20" spans="1:8" ht="31.5">
      <c r="A20" s="8" t="s">
        <v>41</v>
      </c>
      <c r="B20" s="9" t="s">
        <v>3</v>
      </c>
      <c r="C20" s="9"/>
      <c r="D20" s="10">
        <f t="shared" ref="D20:E20" si="1">D21</f>
        <v>6083870</v>
      </c>
      <c r="E20" s="10">
        <f t="shared" si="1"/>
        <v>6059870</v>
      </c>
    </row>
    <row r="21" spans="1:8" ht="47.25" outlineLevel="1">
      <c r="A21" s="12" t="s">
        <v>16</v>
      </c>
      <c r="B21" s="13" t="s">
        <v>3</v>
      </c>
      <c r="C21" s="13" t="s">
        <v>15</v>
      </c>
      <c r="D21" s="4">
        <v>6083870</v>
      </c>
      <c r="E21" s="4">
        <v>6059870</v>
      </c>
    </row>
    <row r="22" spans="1:8" ht="15.75">
      <c r="A22" s="8" t="s">
        <v>42</v>
      </c>
      <c r="B22" s="9" t="s">
        <v>5</v>
      </c>
      <c r="C22" s="9"/>
      <c r="D22" s="10">
        <f>SUM(D23:D27)</f>
        <v>91477588.260000005</v>
      </c>
      <c r="E22" s="10">
        <f>SUM(E23:E27)</f>
        <v>92358733.090000004</v>
      </c>
    </row>
    <row r="23" spans="1:8" ht="15.75" outlineLevel="1">
      <c r="A23" s="14" t="s">
        <v>17</v>
      </c>
      <c r="B23" s="13" t="s">
        <v>5</v>
      </c>
      <c r="C23" s="13" t="s">
        <v>7</v>
      </c>
      <c r="D23" s="4">
        <v>305900</v>
      </c>
      <c r="E23" s="4">
        <v>305900</v>
      </c>
    </row>
    <row r="24" spans="1:8" ht="15.75" outlineLevel="1">
      <c r="A24" s="14" t="s">
        <v>19</v>
      </c>
      <c r="B24" s="13" t="s">
        <v>5</v>
      </c>
      <c r="C24" s="13" t="s">
        <v>18</v>
      </c>
      <c r="D24" s="5">
        <v>1700000</v>
      </c>
      <c r="E24" s="5">
        <v>1700000</v>
      </c>
    </row>
    <row r="25" spans="1:8" ht="15.75" outlineLevel="1">
      <c r="A25" s="15" t="s">
        <v>20</v>
      </c>
      <c r="B25" s="13" t="s">
        <v>5</v>
      </c>
      <c r="C25" s="13" t="s">
        <v>15</v>
      </c>
      <c r="D25" s="4">
        <v>25022900</v>
      </c>
      <c r="E25" s="4">
        <v>27024700</v>
      </c>
    </row>
    <row r="26" spans="1:8" ht="15.75" outlineLevel="1">
      <c r="A26" s="14" t="s">
        <v>43</v>
      </c>
      <c r="B26" s="13" t="s">
        <v>5</v>
      </c>
      <c r="C26" s="13" t="s">
        <v>21</v>
      </c>
      <c r="D26" s="4">
        <v>1606648.26</v>
      </c>
      <c r="E26" s="4">
        <v>1767313.09</v>
      </c>
      <c r="F26" s="16"/>
      <c r="G26" s="16"/>
      <c r="H26" s="16"/>
    </row>
    <row r="27" spans="1:8" ht="15.75" outlineLevel="1">
      <c r="A27" s="14" t="s">
        <v>23</v>
      </c>
      <c r="B27" s="13" t="s">
        <v>5</v>
      </c>
      <c r="C27" s="13" t="s">
        <v>22</v>
      </c>
      <c r="D27" s="5">
        <v>62842140</v>
      </c>
      <c r="E27" s="5">
        <v>61560820</v>
      </c>
    </row>
    <row r="28" spans="1:8" ht="15.75">
      <c r="A28" s="8" t="s">
        <v>44</v>
      </c>
      <c r="B28" s="9" t="s">
        <v>7</v>
      </c>
      <c r="C28" s="9"/>
      <c r="D28" s="10">
        <f t="shared" ref="D28:E28" si="2">D29</f>
        <v>28052720</v>
      </c>
      <c r="E28" s="10">
        <f t="shared" si="2"/>
        <v>0</v>
      </c>
    </row>
    <row r="29" spans="1:8" ht="15.75" outlineLevel="1">
      <c r="A29" s="14" t="s">
        <v>24</v>
      </c>
      <c r="B29" s="13" t="s">
        <v>7</v>
      </c>
      <c r="C29" s="13" t="s">
        <v>1</v>
      </c>
      <c r="D29" s="4">
        <v>28052720</v>
      </c>
      <c r="E29" s="4">
        <v>0</v>
      </c>
    </row>
    <row r="30" spans="1:8" ht="15.75" outlineLevel="1">
      <c r="A30" s="8" t="s">
        <v>58</v>
      </c>
      <c r="B30" s="9" t="s">
        <v>9</v>
      </c>
      <c r="C30" s="9"/>
      <c r="D30" s="10">
        <f t="shared" ref="D30:E30" si="3">D31</f>
        <v>8860130</v>
      </c>
      <c r="E30" s="10">
        <f t="shared" si="3"/>
        <v>15344320</v>
      </c>
    </row>
    <row r="31" spans="1:8" ht="18.75" customHeight="1" outlineLevel="1">
      <c r="A31" s="14" t="s">
        <v>59</v>
      </c>
      <c r="B31" s="13" t="s">
        <v>9</v>
      </c>
      <c r="C31" s="13" t="s">
        <v>7</v>
      </c>
      <c r="D31" s="4">
        <v>8860130</v>
      </c>
      <c r="E31" s="4">
        <v>15344320</v>
      </c>
    </row>
    <row r="32" spans="1:8" ht="15.75">
      <c r="A32" s="8" t="s">
        <v>45</v>
      </c>
      <c r="B32" s="9" t="s">
        <v>25</v>
      </c>
      <c r="C32" s="9"/>
      <c r="D32" s="10">
        <f t="shared" ref="D32:E32" si="4">SUM(D33:D37)</f>
        <v>404647507.56</v>
      </c>
      <c r="E32" s="10">
        <f t="shared" si="4"/>
        <v>407005267.56</v>
      </c>
    </row>
    <row r="33" spans="1:8" ht="15.75" outlineLevel="1">
      <c r="A33" s="14" t="s">
        <v>26</v>
      </c>
      <c r="B33" s="13" t="s">
        <v>25</v>
      </c>
      <c r="C33" s="13" t="s">
        <v>0</v>
      </c>
      <c r="D33" s="4">
        <v>85682650</v>
      </c>
      <c r="E33" s="4">
        <v>82564650</v>
      </c>
    </row>
    <row r="34" spans="1:8" ht="15.75" outlineLevel="1">
      <c r="A34" s="15" t="s">
        <v>27</v>
      </c>
      <c r="B34" s="13" t="s">
        <v>25</v>
      </c>
      <c r="C34" s="13" t="s">
        <v>1</v>
      </c>
      <c r="D34" s="4">
        <v>253763993.56</v>
      </c>
      <c r="E34" s="4">
        <v>257732853.56</v>
      </c>
    </row>
    <row r="35" spans="1:8" ht="15.75" outlineLevel="1">
      <c r="A35" s="15" t="s">
        <v>28</v>
      </c>
      <c r="B35" s="13" t="s">
        <v>25</v>
      </c>
      <c r="C35" s="13" t="s">
        <v>3</v>
      </c>
      <c r="D35" s="4">
        <v>26905700</v>
      </c>
      <c r="E35" s="4">
        <v>27971700</v>
      </c>
      <c r="F35" s="16"/>
      <c r="G35" s="16"/>
      <c r="H35" s="16"/>
    </row>
    <row r="36" spans="1:8" ht="15.75" outlineLevel="1">
      <c r="A36" s="15" t="s">
        <v>29</v>
      </c>
      <c r="B36" s="13" t="s">
        <v>25</v>
      </c>
      <c r="C36" s="13" t="s">
        <v>25</v>
      </c>
      <c r="D36" s="5">
        <v>2851260</v>
      </c>
      <c r="E36" s="4">
        <v>2851260</v>
      </c>
    </row>
    <row r="37" spans="1:8" ht="15.75" outlineLevel="1">
      <c r="A37" s="15" t="s">
        <v>30</v>
      </c>
      <c r="B37" s="13" t="s">
        <v>25</v>
      </c>
      <c r="C37" s="13" t="s">
        <v>15</v>
      </c>
      <c r="D37" s="5">
        <v>35443904</v>
      </c>
      <c r="E37" s="5">
        <v>35884804</v>
      </c>
    </row>
    <row r="38" spans="1:8" ht="15.75">
      <c r="A38" s="8" t="s">
        <v>46</v>
      </c>
      <c r="B38" s="9" t="s">
        <v>18</v>
      </c>
      <c r="C38" s="9"/>
      <c r="D38" s="10">
        <f t="shared" ref="D38:E38" si="5">SUM(D39:D40)</f>
        <v>39198754</v>
      </c>
      <c r="E38" s="10">
        <f t="shared" si="5"/>
        <v>41483894</v>
      </c>
    </row>
    <row r="39" spans="1:8" ht="15.75" outlineLevel="1">
      <c r="A39" s="14" t="s">
        <v>31</v>
      </c>
      <c r="B39" s="13" t="s">
        <v>18</v>
      </c>
      <c r="C39" s="13" t="s">
        <v>0</v>
      </c>
      <c r="D39" s="4">
        <v>37094754</v>
      </c>
      <c r="E39" s="4">
        <v>38932894</v>
      </c>
    </row>
    <row r="40" spans="1:8" ht="19.5" customHeight="1" outlineLevel="1">
      <c r="A40" s="15" t="s">
        <v>32</v>
      </c>
      <c r="B40" s="13" t="s">
        <v>18</v>
      </c>
      <c r="C40" s="13" t="s">
        <v>5</v>
      </c>
      <c r="D40" s="4">
        <v>2104000</v>
      </c>
      <c r="E40" s="4">
        <v>2551000</v>
      </c>
    </row>
    <row r="41" spans="1:8" ht="15.75">
      <c r="A41" s="8" t="s">
        <v>47</v>
      </c>
      <c r="B41" s="9" t="s">
        <v>21</v>
      </c>
      <c r="C41" s="9"/>
      <c r="D41" s="10">
        <f>SUM(D42:D44)</f>
        <v>6113200</v>
      </c>
      <c r="E41" s="10">
        <f>SUM(E42:E44)</f>
        <v>6073200</v>
      </c>
    </row>
    <row r="42" spans="1:8" ht="15.75" outlineLevel="1">
      <c r="A42" s="15" t="s">
        <v>33</v>
      </c>
      <c r="B42" s="13" t="s">
        <v>21</v>
      </c>
      <c r="C42" s="13" t="s">
        <v>0</v>
      </c>
      <c r="D42" s="4">
        <v>3398500</v>
      </c>
      <c r="E42" s="4">
        <v>3398500</v>
      </c>
    </row>
    <row r="43" spans="1:8" ht="15.75" outlineLevel="1">
      <c r="A43" s="14" t="s">
        <v>34</v>
      </c>
      <c r="B43" s="13" t="s">
        <v>21</v>
      </c>
      <c r="C43" s="13" t="s">
        <v>3</v>
      </c>
      <c r="D43" s="5">
        <v>1080000</v>
      </c>
      <c r="E43" s="5">
        <v>1080000</v>
      </c>
    </row>
    <row r="44" spans="1:8" ht="15.75" outlineLevel="1">
      <c r="A44" s="14" t="s">
        <v>35</v>
      </c>
      <c r="B44" s="13" t="s">
        <v>21</v>
      </c>
      <c r="C44" s="13" t="s">
        <v>9</v>
      </c>
      <c r="D44" s="4">
        <v>1634700</v>
      </c>
      <c r="E44" s="4">
        <v>1594700</v>
      </c>
    </row>
    <row r="45" spans="1:8" ht="15.75">
      <c r="A45" s="8" t="s">
        <v>48</v>
      </c>
      <c r="B45" s="9" t="s">
        <v>11</v>
      </c>
      <c r="C45" s="9"/>
      <c r="D45" s="10">
        <f t="shared" ref="D45:E45" si="6">D46</f>
        <v>200000</v>
      </c>
      <c r="E45" s="10">
        <f t="shared" si="6"/>
        <v>200000</v>
      </c>
    </row>
    <row r="46" spans="1:8" ht="15.75" outlineLevel="1">
      <c r="A46" s="14" t="s">
        <v>36</v>
      </c>
      <c r="B46" s="13" t="s">
        <v>11</v>
      </c>
      <c r="C46" s="13" t="s">
        <v>0</v>
      </c>
      <c r="D46" s="4">
        <v>200000</v>
      </c>
      <c r="E46" s="4">
        <v>200000</v>
      </c>
    </row>
    <row r="47" spans="1:8" ht="47.25">
      <c r="A47" s="8" t="s">
        <v>49</v>
      </c>
      <c r="B47" s="9" t="s">
        <v>37</v>
      </c>
      <c r="C47" s="9"/>
      <c r="D47" s="10">
        <f t="shared" ref="D47:E47" si="7">SUM(D48:D49)</f>
        <v>29868800</v>
      </c>
      <c r="E47" s="10">
        <f t="shared" si="7"/>
        <v>31346400</v>
      </c>
    </row>
    <row r="48" spans="1:8" ht="47.25" outlineLevel="1">
      <c r="A48" s="12" t="s">
        <v>38</v>
      </c>
      <c r="B48" s="13" t="s">
        <v>37</v>
      </c>
      <c r="C48" s="13" t="s">
        <v>0</v>
      </c>
      <c r="D48" s="4">
        <v>15875800</v>
      </c>
      <c r="E48" s="4">
        <v>16657400</v>
      </c>
    </row>
    <row r="49" spans="1:6" ht="24.75" customHeight="1" outlineLevel="1">
      <c r="A49" s="12" t="s">
        <v>57</v>
      </c>
      <c r="B49" s="13" t="s">
        <v>37</v>
      </c>
      <c r="C49" s="13" t="s">
        <v>3</v>
      </c>
      <c r="D49" s="4">
        <v>13993000</v>
      </c>
      <c r="E49" s="4">
        <v>14689000</v>
      </c>
    </row>
    <row r="50" spans="1:6" ht="15.75">
      <c r="A50" s="17" t="s">
        <v>39</v>
      </c>
      <c r="B50" s="18"/>
      <c r="C50" s="18"/>
      <c r="D50" s="19">
        <f t="shared" ref="D50:E50" si="8">D47+D45+D41+D38+D32+D28+D22+D12+D20+D30</f>
        <v>714462555.93000007</v>
      </c>
      <c r="E50" s="19">
        <f t="shared" si="8"/>
        <v>702713005.92999995</v>
      </c>
      <c r="F50" s="16"/>
    </row>
    <row r="51" spans="1:6" ht="12.75" customHeight="1">
      <c r="D51" s="16"/>
      <c r="E51" s="16"/>
    </row>
    <row r="52" spans="1:6" ht="12.75" customHeight="1">
      <c r="D52" s="16"/>
      <c r="E52" s="16"/>
    </row>
    <row r="53" spans="1:6" ht="12.75" customHeight="1">
      <c r="F53" s="16"/>
    </row>
    <row r="54" spans="1:6" ht="12.75" customHeight="1">
      <c r="D54" s="20"/>
      <c r="E54" s="20"/>
    </row>
    <row r="55" spans="1:6" ht="12.75" customHeight="1">
      <c r="D55" s="16"/>
      <c r="E55" s="16"/>
    </row>
  </sheetData>
  <mergeCells count="9">
    <mergeCell ref="A8:E8"/>
    <mergeCell ref="A10:A11"/>
    <mergeCell ref="B10:C11"/>
    <mergeCell ref="D10:E10"/>
    <mergeCell ref="B2:E2"/>
    <mergeCell ref="B3:E3"/>
    <mergeCell ref="A4:E4"/>
    <mergeCell ref="A5:E5"/>
    <mergeCell ref="B6:E6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РЗПР</vt:lpstr>
      <vt:lpstr>РЗПР!APPT</vt:lpstr>
      <vt:lpstr>РЗПР!SIGN</vt:lpstr>
      <vt:lpstr>РЗПР!Область_печати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cp:lastPrinted>2022-11-07T07:14:33Z</cp:lastPrinted>
  <dcterms:created xsi:type="dcterms:W3CDTF">2020-09-16T06:05:41Z</dcterms:created>
  <dcterms:modified xsi:type="dcterms:W3CDTF">2022-12-23T07:56:24Z</dcterms:modified>
</cp:coreProperties>
</file>