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2019" sheetId="1" r:id="rId1"/>
  </sheets>
  <definedNames>
    <definedName name="APPT" localSheetId="0">'2019'!$B$28</definedName>
    <definedName name="FIO" localSheetId="0">'2019'!#REF!</definedName>
    <definedName name="LAST_CELL" localSheetId="0">'2019'!$H$65</definedName>
    <definedName name="SIGN" localSheetId="0">'2019'!$B$28:$F$29</definedName>
  </definedNames>
  <calcPr calcId="125725"/>
</workbook>
</file>

<file path=xl/calcChain.xml><?xml version="1.0" encoding="utf-8"?>
<calcChain xmlns="http://schemas.openxmlformats.org/spreadsheetml/2006/main">
  <c r="D48" i="1"/>
  <c r="D47"/>
  <c r="D31" l="1"/>
  <c r="D42" l="1"/>
  <c r="D40"/>
  <c r="D20"/>
  <c r="D28"/>
</calcChain>
</file>

<file path=xl/sharedStrings.xml><?xml version="1.0" encoding="utf-8"?>
<sst xmlns="http://schemas.openxmlformats.org/spreadsheetml/2006/main" count="130" uniqueCount="74">
  <si>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</si>
  <si>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</si>
  <si>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</si>
  <si>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</si>
  <si>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</si>
  <si>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</si>
  <si>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</si>
  <si>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</si>
  <si>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</si>
  <si>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</si>
  <si>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</si>
  <si>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</si>
  <si>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</si>
  <si>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</si>
  <si>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</si>
  <si>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</si>
  <si>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</si>
  <si>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</si>
  <si>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</si>
  <si>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</si>
  <si>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</si>
  <si>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</si>
  <si>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</si>
  <si>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</si>
  <si>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</si>
  <si>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</si>
  <si>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</si>
  <si>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</si>
  <si>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</si>
  <si>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</si>
  <si>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</si>
  <si>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</si>
  <si>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</si>
  <si>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</si>
  <si>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</si>
  <si>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</si>
  <si>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</si>
  <si>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</si>
  <si>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</si>
  <si>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</si>
  <si>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</si>
  <si>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</si>
  <si>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</si>
  <si>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</si>
  <si>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</si>
  <si>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Приложение №5</t>
  </si>
  <si>
    <t xml:space="preserve">  к решению Думы муниципального  </t>
  </si>
  <si>
    <t>образования «Катангский район»</t>
  </si>
  <si>
    <t>«О бюджете муниципального образования «Катангский район»</t>
  </si>
  <si>
    <t>на 2019 год и на плановый период 2020 и 2021 годов»</t>
  </si>
  <si>
    <t>Распределение бюджетных ассигнований  по разделам и подразделам классификации расходов бюджетов на 2019 год</t>
  </si>
  <si>
    <t>(рублей)</t>
  </si>
  <si>
    <t xml:space="preserve">Наименование </t>
  </si>
  <si>
    <t>Рз ПР</t>
  </si>
  <si>
    <t>Сумма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</si>
  <si>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</si>
  <si>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</si>
  <si>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</si>
  <si>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</si>
  <si>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</si>
  <si>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</si>
  <si>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</si>
  <si>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</si>
  <si>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</si>
  <si>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</si>
  <si>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от 19.12.2018  № 4/7</t>
  </si>
  <si>
    <t>Приложение 4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</si>
  <si>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</si>
  <si>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</si>
  <si>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</si>
  <si>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</si>
  <si>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2019 год</t>
  </si>
  <si>
    <t xml:space="preserve">  и на плановый период 2020 и 2021 годов» </t>
  </si>
  <si>
    <t xml:space="preserve"> от 17.05.2019  № _2/6___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</si>
</sst>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/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1" applyNumberFormat="1" applyFont="1" applyFill="1" applyBorder="1" applyAlignment="1">
      <alignment vertical="top" wrapText="1" readingOrder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 applyProtection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" fontId="3" fillId="0" borderId="0" xfId="0" applyNumberFormat="1" applyFont="1"/>
    <xf numFmtId="0" fontId="2" fillId="0" borderId="0" xfId="0" applyFont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Q62"/>
  <sheetViews>
    <sheetView showGridLines="0" tabSelected="1" view="pageBreakPreview" zoomScaleNormal="100" zoomScaleSheetLayoutView="100" workbookViewId="0">
      <selection activeCell="A17" sqref="A17:D17"/>
    </sheetView>
  </sheetViews>
  <sheetFormatPr defaultRowHeight="12.75" customHeight="1" outlineLevelRow="1"/>
  <cols>
    <col min="1" max="1" width="56.140625" style="11" customWidth="1"/>
    <col min="2" max="3" width="5.5703125" style="11" customWidth="1"/>
    <col min="4" max="4" width="15.42578125" style="11" customWidth="1"/>
    <col min="5" max="5" width="13.140625" style="11" customWidth="1"/>
    <col min="6" max="8" width="9.140625" style="11" customWidth="1"/>
    <col min="9" max="16384" width="9.140625" style="11"/>
  </cols>
  <sheetData>
    <row r="1" spans="1:251" ht="15">
      <c r="B1" s="24" t="s">
        <v>66</v>
      </c>
      <c r="C1" s="24"/>
      <c r="D1" s="24"/>
      <c r="E1" s="17"/>
      <c r="F1" s="17"/>
      <c r="G1" s="17"/>
      <c r="H1" s="17"/>
      <c r="I1" s="17"/>
      <c r="J1" s="17"/>
    </row>
    <row r="2" spans="1:251" ht="15">
      <c r="B2" s="15"/>
      <c r="C2" s="15"/>
      <c r="D2" s="15" t="s">
        <v>67</v>
      </c>
      <c r="E2" s="17"/>
      <c r="F2" s="17"/>
      <c r="G2" s="17"/>
      <c r="H2" s="17"/>
      <c r="I2" s="17"/>
      <c r="J2" s="17"/>
    </row>
    <row r="3" spans="1:251" ht="15">
      <c r="B3" s="15"/>
      <c r="C3" s="15"/>
      <c r="D3" s="15" t="s">
        <v>68</v>
      </c>
      <c r="E3" s="17"/>
      <c r="F3" s="17"/>
      <c r="G3" s="17"/>
      <c r="H3" s="17"/>
      <c r="I3" s="17"/>
      <c r="J3" s="17"/>
    </row>
    <row r="4" spans="1:251" ht="15">
      <c r="B4" s="15"/>
      <c r="C4" s="15"/>
      <c r="D4" s="15" t="s">
        <v>69</v>
      </c>
      <c r="E4" s="17"/>
      <c r="F4" s="17"/>
      <c r="G4" s="17"/>
      <c r="H4" s="17"/>
      <c r="I4" s="17"/>
      <c r="J4" s="17"/>
    </row>
    <row r="5" spans="1:251" ht="15">
      <c r="B5" s="15"/>
      <c r="C5" s="15"/>
      <c r="D5" s="15" t="s">
        <v>70</v>
      </c>
      <c r="E5" s="17"/>
      <c r="F5" s="17"/>
      <c r="G5" s="17"/>
      <c r="H5" s="17"/>
      <c r="I5" s="17"/>
      <c r="J5" s="17"/>
    </row>
    <row r="6" spans="1:251" ht="15">
      <c r="B6" s="15"/>
      <c r="C6" s="15"/>
      <c r="D6" s="15" t="s">
        <v>71</v>
      </c>
      <c r="E6" s="17"/>
      <c r="F6" s="17"/>
      <c r="G6" s="17"/>
      <c r="H6" s="17"/>
      <c r="I6" s="17"/>
      <c r="J6" s="17"/>
    </row>
    <row r="7" spans="1:251" ht="15">
      <c r="B7" s="15"/>
      <c r="C7" s="15"/>
      <c r="D7" s="15" t="s">
        <v>72</v>
      </c>
      <c r="E7" s="17"/>
      <c r="F7" s="17"/>
      <c r="G7" s="17"/>
      <c r="H7" s="17"/>
      <c r="I7" s="17"/>
      <c r="J7" s="17"/>
    </row>
    <row r="8" spans="1:251" ht="18" customHeight="1">
      <c r="A8" s="15"/>
      <c r="B8" s="20" t="s">
        <v>73</v>
      </c>
      <c r="C8" s="19"/>
      <c r="D8" s="19"/>
      <c r="E8" s="17"/>
      <c r="F8" s="17"/>
      <c r="G8" s="17"/>
      <c r="H8" s="17"/>
      <c r="I8" s="17"/>
      <c r="J8" s="17"/>
    </row>
    <row r="9" spans="1:251" ht="14.25" customHeight="1">
      <c r="B9" s="18"/>
      <c r="C9" s="18"/>
      <c r="D9" s="18"/>
      <c r="E9" s="17"/>
      <c r="F9" s="17"/>
      <c r="G9" s="17"/>
      <c r="H9" s="17"/>
      <c r="I9" s="17"/>
      <c r="J9" s="17"/>
    </row>
    <row r="10" spans="1:251" s="12" customFormat="1" ht="15">
      <c r="A10" s="11"/>
      <c r="B10" s="24" t="s">
        <v>45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s="12" customFormat="1" ht="15">
      <c r="A11" s="25" t="s">
        <v>46</v>
      </c>
      <c r="B11" s="25"/>
      <c r="C11" s="25"/>
      <c r="D11" s="2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s="12" customFormat="1" ht="15">
      <c r="A12" s="24" t="s">
        <v>47</v>
      </c>
      <c r="B12" s="24"/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s="12" customFormat="1" ht="15">
      <c r="A13" s="24" t="s">
        <v>48</v>
      </c>
      <c r="B13" s="24"/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s="12" customFormat="1" ht="15">
      <c r="A14" s="24" t="s">
        <v>49</v>
      </c>
      <c r="B14" s="24"/>
      <c r="C14" s="24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s="12" customFormat="1" ht="15">
      <c r="A15" s="11"/>
      <c r="B15" s="24" t="s">
        <v>65</v>
      </c>
      <c r="C15" s="24"/>
      <c r="D15" s="2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s="12" customFormat="1" ht="15">
      <c r="A16" s="11"/>
      <c r="B16" s="11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s="12" customFormat="1" ht="31.5" customHeight="1">
      <c r="A17" s="22" t="s">
        <v>50</v>
      </c>
      <c r="B17" s="22"/>
      <c r="C17" s="22"/>
      <c r="D17" s="22"/>
      <c r="E17" s="14"/>
      <c r="F17" s="14"/>
      <c r="G17" s="1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s="12" customFormat="1" ht="16.5" customHeight="1">
      <c r="A18" s="11"/>
      <c r="B18" s="11"/>
      <c r="C18" s="13"/>
      <c r="D18" s="15" t="s">
        <v>51</v>
      </c>
      <c r="E18" s="14"/>
      <c r="F18" s="14"/>
      <c r="G18" s="1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s="12" customFormat="1" ht="15">
      <c r="A19" s="1" t="s">
        <v>52</v>
      </c>
      <c r="B19" s="23" t="s">
        <v>53</v>
      </c>
      <c r="C19" s="23"/>
      <c r="D19" s="16" t="s">
        <v>54</v>
      </c>
      <c r="E19" s="14"/>
      <c r="F19" s="14"/>
      <c r="G19" s="14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ht="15">
      <c r="A20" s="2" t="s">
        <v>55</v>
      </c>
      <c r="B20" s="7" t="s">
        <v>0</v>
      </c>
      <c r="C20" s="7"/>
      <c r="D20" s="8">
        <f>67776071.65-800000</f>
        <v>66976071.650000006</v>
      </c>
    </row>
    <row r="21" spans="1:251" ht="30" outlineLevel="1">
      <c r="A21" s="3" t="s">
        <v>2</v>
      </c>
      <c r="B21" s="3" t="s">
        <v>0</v>
      </c>
      <c r="C21" s="3" t="s">
        <v>1</v>
      </c>
      <c r="D21" s="9">
        <v>3129668.76</v>
      </c>
    </row>
    <row r="22" spans="1:251" ht="45" outlineLevel="1">
      <c r="A22" s="3" t="s">
        <v>4</v>
      </c>
      <c r="B22" s="3" t="s">
        <v>0</v>
      </c>
      <c r="C22" s="3" t="s">
        <v>3</v>
      </c>
      <c r="D22" s="9">
        <v>1847345.65</v>
      </c>
    </row>
    <row r="23" spans="1:251" ht="45" outlineLevel="1">
      <c r="A23" s="3" t="s">
        <v>6</v>
      </c>
      <c r="B23" s="3" t="s">
        <v>0</v>
      </c>
      <c r="C23" s="3" t="s">
        <v>5</v>
      </c>
      <c r="D23" s="9">
        <v>37206292.979999997</v>
      </c>
    </row>
    <row r="24" spans="1:251" ht="15" outlineLevel="1">
      <c r="A24" s="3" t="s">
        <v>8</v>
      </c>
      <c r="B24" s="3" t="s">
        <v>0</v>
      </c>
      <c r="C24" s="3" t="s">
        <v>7</v>
      </c>
      <c r="D24" s="9">
        <v>3300</v>
      </c>
    </row>
    <row r="25" spans="1:251" ht="45" outlineLevel="1">
      <c r="A25" s="3" t="s">
        <v>10</v>
      </c>
      <c r="B25" s="3" t="s">
        <v>0</v>
      </c>
      <c r="C25" s="3" t="s">
        <v>9</v>
      </c>
      <c r="D25" s="9">
        <v>18351664.260000002</v>
      </c>
    </row>
    <row r="26" spans="1:251" ht="15" outlineLevel="1">
      <c r="A26" s="3" t="s">
        <v>12</v>
      </c>
      <c r="B26" s="3" t="s">
        <v>0</v>
      </c>
      <c r="C26" s="3" t="s">
        <v>11</v>
      </c>
      <c r="D26" s="9">
        <v>1000000</v>
      </c>
    </row>
    <row r="27" spans="1:251" ht="15" outlineLevel="1">
      <c r="A27" s="3" t="s">
        <v>14</v>
      </c>
      <c r="B27" s="3" t="s">
        <v>0</v>
      </c>
      <c r="C27" s="3" t="s">
        <v>13</v>
      </c>
      <c r="D27" s="9">
        <v>200000</v>
      </c>
    </row>
    <row r="28" spans="1:251" ht="15" outlineLevel="1">
      <c r="A28" s="3" t="s">
        <v>16</v>
      </c>
      <c r="B28" s="3" t="s">
        <v>0</v>
      </c>
      <c r="C28" s="3" t="s">
        <v>15</v>
      </c>
      <c r="D28" s="9">
        <f>6037800-800000</f>
        <v>5237800</v>
      </c>
    </row>
    <row r="29" spans="1:251" ht="28.5">
      <c r="A29" s="2" t="s">
        <v>56</v>
      </c>
      <c r="B29" s="7" t="s">
        <v>3</v>
      </c>
      <c r="C29" s="7"/>
      <c r="D29" s="8">
        <v>2853841.7</v>
      </c>
    </row>
    <row r="30" spans="1:251" ht="30" outlineLevel="1">
      <c r="A30" s="3" t="s">
        <v>18</v>
      </c>
      <c r="B30" s="3" t="s">
        <v>3</v>
      </c>
      <c r="C30" s="3" t="s">
        <v>17</v>
      </c>
      <c r="D30" s="9">
        <v>2853841.7</v>
      </c>
    </row>
    <row r="31" spans="1:251" ht="15">
      <c r="A31" s="2" t="s">
        <v>57</v>
      </c>
      <c r="B31" s="7" t="s">
        <v>5</v>
      </c>
      <c r="C31" s="7"/>
      <c r="D31" s="8">
        <f>101602164.04+2500000</f>
        <v>104102164.04000001</v>
      </c>
    </row>
    <row r="32" spans="1:251" ht="15" outlineLevel="1">
      <c r="A32" s="3" t="s">
        <v>19</v>
      </c>
      <c r="B32" s="3" t="s">
        <v>5</v>
      </c>
      <c r="C32" s="3" t="s">
        <v>0</v>
      </c>
      <c r="D32" s="9">
        <v>128100</v>
      </c>
    </row>
    <row r="33" spans="1:4" ht="15" outlineLevel="1">
      <c r="A33" s="3" t="s">
        <v>20</v>
      </c>
      <c r="B33" s="3" t="s">
        <v>5</v>
      </c>
      <c r="C33" s="3" t="s">
        <v>7</v>
      </c>
      <c r="D33" s="9">
        <v>35000</v>
      </c>
    </row>
    <row r="34" spans="1:4" ht="15" outlineLevel="1">
      <c r="A34" s="3" t="s">
        <v>22</v>
      </c>
      <c r="B34" s="3" t="s">
        <v>5</v>
      </c>
      <c r="C34" s="3" t="s">
        <v>21</v>
      </c>
      <c r="D34" s="9">
        <v>4500000</v>
      </c>
    </row>
    <row r="35" spans="1:4" ht="15" outlineLevel="1">
      <c r="A35" s="3" t="s">
        <v>23</v>
      </c>
      <c r="B35" s="3" t="s">
        <v>5</v>
      </c>
      <c r="C35" s="3" t="s">
        <v>17</v>
      </c>
      <c r="D35" s="9">
        <v>44460528.299999997</v>
      </c>
    </row>
    <row r="36" spans="1:4" ht="15" outlineLevel="1">
      <c r="A36" s="3" t="s">
        <v>25</v>
      </c>
      <c r="B36" s="3" t="s">
        <v>5</v>
      </c>
      <c r="C36" s="3" t="s">
        <v>24</v>
      </c>
      <c r="D36" s="9">
        <v>997590</v>
      </c>
    </row>
    <row r="37" spans="1:4" ht="15" outlineLevel="1">
      <c r="A37" s="3" t="s">
        <v>27</v>
      </c>
      <c r="B37" s="3" t="s">
        <v>5</v>
      </c>
      <c r="C37" s="3" t="s">
        <v>26</v>
      </c>
      <c r="D37" s="9">
        <v>53980945.740000002</v>
      </c>
    </row>
    <row r="38" spans="1:4" ht="15">
      <c r="A38" s="2" t="s">
        <v>58</v>
      </c>
      <c r="B38" s="7" t="s">
        <v>7</v>
      </c>
      <c r="C38" s="7"/>
      <c r="D38" s="8">
        <v>36779000</v>
      </c>
    </row>
    <row r="39" spans="1:4" ht="15" outlineLevel="1">
      <c r="A39" s="4" t="s">
        <v>28</v>
      </c>
      <c r="B39" s="3" t="s">
        <v>7</v>
      </c>
      <c r="C39" s="3" t="s">
        <v>1</v>
      </c>
      <c r="D39" s="9">
        <v>36779000</v>
      </c>
    </row>
    <row r="40" spans="1:4" ht="15">
      <c r="A40" s="2" t="s">
        <v>59</v>
      </c>
      <c r="B40" s="7" t="s">
        <v>11</v>
      </c>
      <c r="C40" s="7"/>
      <c r="D40" s="8">
        <f>288897691+800000</f>
        <v>289697691</v>
      </c>
    </row>
    <row r="41" spans="1:4" ht="15" outlineLevel="1">
      <c r="A41" s="4" t="s">
        <v>29</v>
      </c>
      <c r="B41" s="3" t="s">
        <v>11</v>
      </c>
      <c r="C41" s="3" t="s">
        <v>0</v>
      </c>
      <c r="D41" s="9">
        <v>60947997.57</v>
      </c>
    </row>
    <row r="42" spans="1:4" ht="15" outlineLevel="1">
      <c r="A42" s="4" t="s">
        <v>30</v>
      </c>
      <c r="B42" s="3" t="s">
        <v>11</v>
      </c>
      <c r="C42" s="3" t="s">
        <v>1</v>
      </c>
      <c r="D42" s="9">
        <f>189000956.95+800000</f>
        <v>189800956.94999999</v>
      </c>
    </row>
    <row r="43" spans="1:4" ht="15" outlineLevel="1">
      <c r="A43" s="4" t="s">
        <v>31</v>
      </c>
      <c r="B43" s="3" t="s">
        <v>11</v>
      </c>
      <c r="C43" s="3" t="s">
        <v>3</v>
      </c>
      <c r="D43" s="9">
        <v>12901956.59</v>
      </c>
    </row>
    <row r="44" spans="1:4" ht="15" outlineLevel="1">
      <c r="A44" s="4" t="s">
        <v>32</v>
      </c>
      <c r="B44" s="3" t="s">
        <v>11</v>
      </c>
      <c r="C44" s="3" t="s">
        <v>11</v>
      </c>
      <c r="D44" s="9">
        <v>2208273</v>
      </c>
    </row>
    <row r="45" spans="1:4" ht="15" outlineLevel="1">
      <c r="A45" s="4" t="s">
        <v>33</v>
      </c>
      <c r="B45" s="3" t="s">
        <v>11</v>
      </c>
      <c r="C45" s="3" t="s">
        <v>17</v>
      </c>
      <c r="D45" s="9">
        <v>23838506.890000001</v>
      </c>
    </row>
    <row r="46" spans="1:4" ht="15">
      <c r="A46" s="2" t="s">
        <v>60</v>
      </c>
      <c r="B46" s="7" t="s">
        <v>21</v>
      </c>
      <c r="C46" s="7"/>
      <c r="D46" s="8">
        <v>56122848.210000001</v>
      </c>
    </row>
    <row r="47" spans="1:4" ht="15" outlineLevel="1">
      <c r="A47" s="4" t="s">
        <v>34</v>
      </c>
      <c r="B47" s="3" t="s">
        <v>21</v>
      </c>
      <c r="C47" s="3" t="s">
        <v>0</v>
      </c>
      <c r="D47" s="9">
        <f>53244730-165000</f>
        <v>53079730</v>
      </c>
    </row>
    <row r="48" spans="1:4" ht="15" outlineLevel="1">
      <c r="A48" s="5" t="s">
        <v>35</v>
      </c>
      <c r="B48" s="3" t="s">
        <v>21</v>
      </c>
      <c r="C48" s="3" t="s">
        <v>5</v>
      </c>
      <c r="D48" s="9">
        <f>2878118.21+165000</f>
        <v>3043118.21</v>
      </c>
    </row>
    <row r="49" spans="1:4" ht="15">
      <c r="A49" s="2" t="s">
        <v>61</v>
      </c>
      <c r="B49" s="7" t="s">
        <v>24</v>
      </c>
      <c r="C49" s="7"/>
      <c r="D49" s="8">
        <v>7204600</v>
      </c>
    </row>
    <row r="50" spans="1:4" ht="15" outlineLevel="1">
      <c r="A50" s="4" t="s">
        <v>36</v>
      </c>
      <c r="B50" s="3" t="s">
        <v>24</v>
      </c>
      <c r="C50" s="3" t="s">
        <v>0</v>
      </c>
      <c r="D50" s="9">
        <v>2810000</v>
      </c>
    </row>
    <row r="51" spans="1:4" ht="15" outlineLevel="1">
      <c r="A51" s="4" t="s">
        <v>37</v>
      </c>
      <c r="B51" s="3" t="s">
        <v>24</v>
      </c>
      <c r="C51" s="3" t="s">
        <v>3</v>
      </c>
      <c r="D51" s="9">
        <v>2553700</v>
      </c>
    </row>
    <row r="52" spans="1:4" ht="15" outlineLevel="1">
      <c r="A52" s="4" t="s">
        <v>38</v>
      </c>
      <c r="B52" s="3" t="s">
        <v>24</v>
      </c>
      <c r="C52" s="3" t="s">
        <v>5</v>
      </c>
      <c r="D52" s="9">
        <v>13000</v>
      </c>
    </row>
    <row r="53" spans="1:4" ht="15" outlineLevel="1">
      <c r="A53" s="4" t="s">
        <v>39</v>
      </c>
      <c r="B53" s="3" t="s">
        <v>24</v>
      </c>
      <c r="C53" s="3" t="s">
        <v>9</v>
      </c>
      <c r="D53" s="9">
        <v>1827900</v>
      </c>
    </row>
    <row r="54" spans="1:4" ht="15">
      <c r="A54" s="2" t="s">
        <v>62</v>
      </c>
      <c r="B54" s="7" t="s">
        <v>13</v>
      </c>
      <c r="C54" s="7"/>
      <c r="D54" s="8">
        <v>184959.62</v>
      </c>
    </row>
    <row r="55" spans="1:4" ht="15" outlineLevel="1">
      <c r="A55" s="4" t="s">
        <v>40</v>
      </c>
      <c r="B55" s="3" t="s">
        <v>13</v>
      </c>
      <c r="C55" s="3" t="s">
        <v>0</v>
      </c>
      <c r="D55" s="9">
        <v>184959.62</v>
      </c>
    </row>
    <row r="56" spans="1:4" ht="15">
      <c r="A56" s="2" t="s">
        <v>63</v>
      </c>
      <c r="B56" s="7" t="s">
        <v>26</v>
      </c>
      <c r="C56" s="7"/>
      <c r="D56" s="8">
        <v>150000</v>
      </c>
    </row>
    <row r="57" spans="1:4" ht="15" outlineLevel="1">
      <c r="A57" s="4" t="s">
        <v>41</v>
      </c>
      <c r="B57" s="3" t="s">
        <v>26</v>
      </c>
      <c r="C57" s="3" t="s">
        <v>1</v>
      </c>
      <c r="D57" s="9">
        <v>150000</v>
      </c>
    </row>
    <row r="58" spans="1:4" ht="15">
      <c r="A58" s="2" t="s">
        <v>64</v>
      </c>
      <c r="B58" s="7" t="s">
        <v>42</v>
      </c>
      <c r="C58" s="7"/>
      <c r="D58" s="8">
        <v>20400388</v>
      </c>
    </row>
    <row r="59" spans="1:4" ht="45" outlineLevel="1">
      <c r="A59" s="4" t="s">
        <v>43</v>
      </c>
      <c r="B59" s="3" t="s">
        <v>42</v>
      </c>
      <c r="C59" s="3" t="s">
        <v>0</v>
      </c>
      <c r="D59" s="9">
        <v>20400388</v>
      </c>
    </row>
    <row r="60" spans="1:4" ht="15">
      <c r="A60" s="6" t="s">
        <v>44</v>
      </c>
      <c r="B60" s="5"/>
      <c r="C60" s="6"/>
      <c r="D60" s="10">
        <v>584471564.22000003</v>
      </c>
    </row>
    <row r="62" spans="1:4" ht="12.75" customHeight="1">
      <c r="D62" s="21"/>
    </row>
  </sheetData>
  <mergeCells count="9">
    <mergeCell ref="A17:D17"/>
    <mergeCell ref="B19:C19"/>
    <mergeCell ref="B1:D1"/>
    <mergeCell ref="B10:D10"/>
    <mergeCell ref="A11:D11"/>
    <mergeCell ref="A12:D12"/>
    <mergeCell ref="A13:D13"/>
    <mergeCell ref="A14:D14"/>
    <mergeCell ref="B15:D1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'2019'!APPT</vt:lpstr>
      <vt:lpstr>'2019'!LAST_CELL</vt:lpstr>
      <vt:lpstr>'2019'!SIGN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rep:2.47.0.89</dc:description>
  <cp:lastModifiedBy>Андрей</cp:lastModifiedBy>
  <cp:lastPrinted>2019-05-08T04:49:12Z</cp:lastPrinted>
  <dcterms:created xsi:type="dcterms:W3CDTF">2019-05-08T04:52:42Z</dcterms:created>
  <dcterms:modified xsi:type="dcterms:W3CDTF">2019-05-17T08:25:22Z</dcterms:modified>
</cp:coreProperties>
</file>